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5" windowWidth="13275" windowHeight="10230" activeTab="0"/>
  </bookViews>
  <sheets>
    <sheet name="Results12of17" sheetId="1" r:id="rId1"/>
    <sheet name="SortBest" sheetId="2" r:id="rId2"/>
  </sheets>
  <definedNames>
    <definedName name="_xlnm.Print_Area" localSheetId="0">'Results12of17'!$A$1:$V$90</definedName>
  </definedNames>
  <calcPr fullCalcOnLoad="1"/>
</workbook>
</file>

<file path=xl/sharedStrings.xml><?xml version="1.0" encoding="utf-8"?>
<sst xmlns="http://schemas.openxmlformats.org/spreadsheetml/2006/main" count="213" uniqueCount="119">
  <si>
    <t>MEN</t>
  </si>
  <si>
    <t>BARBAT, Tony</t>
  </si>
  <si>
    <t>WALTON, Dave</t>
  </si>
  <si>
    <t>WILLIAMS, Stan</t>
  </si>
  <si>
    <t>DAVIES, Nicci</t>
  </si>
  <si>
    <t>WOMEN</t>
  </si>
  <si>
    <t>RILEY, Pat</t>
  </si>
  <si>
    <t>WILLIAMS, Matt</t>
  </si>
  <si>
    <t>SAUNDERS, Richard</t>
  </si>
  <si>
    <t>WESTRUM, Rolf</t>
  </si>
  <si>
    <t>MCARDLE, Pete</t>
  </si>
  <si>
    <t>Total</t>
  </si>
  <si>
    <t>CUTHBERT, Phil</t>
  </si>
  <si>
    <t>BARBAT, Julie</t>
  </si>
  <si>
    <t>JONES, Greg</t>
  </si>
  <si>
    <t>SIMPSON, Keith</t>
  </si>
  <si>
    <t>HARDING, Ron</t>
  </si>
  <si>
    <t>GRIFFITHS, Mike</t>
  </si>
  <si>
    <t>MCARDLE, Derek</t>
  </si>
  <si>
    <t>METCALFE, Barry</t>
  </si>
  <si>
    <t>PALMER, Colin</t>
  </si>
  <si>
    <t>McARDLE, Connor</t>
  </si>
  <si>
    <t>KEHOE, Vicky</t>
  </si>
  <si>
    <t>CARNEY, Lisa</t>
  </si>
  <si>
    <t>ARMSTRONG, John</t>
  </si>
  <si>
    <t>TAYLOR_KILBANE, Ann</t>
  </si>
  <si>
    <t>MCALISTER, Dave</t>
  </si>
  <si>
    <t>HOLT, Sallie</t>
  </si>
  <si>
    <t>BIRD, Phil</t>
  </si>
  <si>
    <t>ROGERSON, Andy</t>
  </si>
  <si>
    <t>LAMONT, Sharon</t>
  </si>
  <si>
    <t>ENGLE, Alison</t>
  </si>
  <si>
    <t>Division 1</t>
  </si>
  <si>
    <t>Division 2</t>
  </si>
  <si>
    <t>WALTON, Phil</t>
  </si>
  <si>
    <t>HUGHES, Mike</t>
  </si>
  <si>
    <t>ASHTON, Pete</t>
  </si>
  <si>
    <t>BRIMAGE, Anne</t>
  </si>
  <si>
    <t>ROBSON, Mike</t>
  </si>
  <si>
    <t>GREEN, Mike</t>
  </si>
  <si>
    <t>BENSON, Colin</t>
  </si>
  <si>
    <t>WILSON, Matt</t>
  </si>
  <si>
    <t>SAUNDERS, Rachel</t>
  </si>
  <si>
    <t>VICK, Jane</t>
  </si>
  <si>
    <t>PICKSTOCK, Karl</t>
  </si>
  <si>
    <t>THELWELL, John</t>
  </si>
  <si>
    <t>HOLT, Nick</t>
  </si>
  <si>
    <t>BIRD, Stephen</t>
  </si>
  <si>
    <t>THELWELL, Paul</t>
  </si>
  <si>
    <t>GIBSON, Carolyn</t>
  </si>
  <si>
    <t>McARDLE, Diane</t>
  </si>
  <si>
    <t>EVA, Val</t>
  </si>
  <si>
    <t>WEBSTER, Richard</t>
  </si>
  <si>
    <t>CUTHBERT, Caet</t>
  </si>
  <si>
    <t>McCALL, Ian</t>
  </si>
  <si>
    <t>DICKSON, Ian</t>
  </si>
  <si>
    <t>AMIS, Wil</t>
  </si>
  <si>
    <t>THOMAS, Dave</t>
  </si>
  <si>
    <t>CANNINGS, Ian</t>
  </si>
  <si>
    <t>KENNY, Rachel</t>
  </si>
  <si>
    <t>STRINGER, Ian</t>
  </si>
  <si>
    <t>CONNELL, Martin</t>
  </si>
  <si>
    <t>BOWERS, Chris</t>
  </si>
  <si>
    <t>STEVENSON, Bryan</t>
  </si>
  <si>
    <t>McENEANY, Kim</t>
  </si>
  <si>
    <t>LOVELL, Jessica</t>
  </si>
  <si>
    <t>OWEN-SMITH, Adam</t>
  </si>
  <si>
    <t>FOLEY, Elliot</t>
  </si>
  <si>
    <t>JENNINGS, Cat</t>
  </si>
  <si>
    <t>LOWRY, Jess</t>
  </si>
  <si>
    <t>FELLICK, Jez</t>
  </si>
  <si>
    <t>SMITH, Steve</t>
  </si>
  <si>
    <t>BRIMAGE, Bob</t>
  </si>
  <si>
    <t>RAE, Sheila</t>
  </si>
  <si>
    <t>OWEN-SMITH, Eve</t>
  </si>
  <si>
    <t>GREEN, Jon</t>
  </si>
  <si>
    <t>FAIRHURST, Jon</t>
  </si>
  <si>
    <t>BIRD, Peter</t>
  </si>
  <si>
    <t>KEE, Michaela</t>
  </si>
  <si>
    <t>CORCORAN, Laura</t>
  </si>
  <si>
    <t>ELLISON, Jess</t>
  </si>
  <si>
    <t>CONNELL, Debbie</t>
  </si>
  <si>
    <t>WHITE, Renee</t>
  </si>
  <si>
    <t>BARBAT, Tom</t>
  </si>
  <si>
    <t>QUIRK, John</t>
  </si>
  <si>
    <t>MT Royden Park 03/09/13</t>
  </si>
  <si>
    <t>MT Thurstaston 10/09/13</t>
  </si>
  <si>
    <t>MT Wallasey 17/09/13</t>
  </si>
  <si>
    <t>MT Arrowe Park 24/09/13</t>
  </si>
  <si>
    <t>L&amp;D XC Arrowe Park 26/10/13</t>
  </si>
  <si>
    <t>BL Tattenhall 17/11/13</t>
  </si>
  <si>
    <t>L&amp;D XC Sefton Park 23/11/13</t>
  </si>
  <si>
    <t>L&amp;D XC Stadt Moers 07/12/13</t>
  </si>
  <si>
    <t>BL Helsby 15/12/13</t>
  </si>
  <si>
    <t>Mside XC Stadt Moers 04/01/14</t>
  </si>
  <si>
    <t>Northern CC Knowsley 25/01/14</t>
  </si>
  <si>
    <t>BL Abergele 02/02/14</t>
  </si>
  <si>
    <t>L&amp;D Champs Clarkes Garden 09/02/14</t>
  </si>
  <si>
    <t>National Nottingham 22/02/14</t>
  </si>
  <si>
    <t>BL  Deeside 23/03/14</t>
  </si>
  <si>
    <t>WALLASEY ATHLETIC CLUB GRAND PRIX 2013-2014</t>
  </si>
  <si>
    <t>PRICE, Angela</t>
  </si>
  <si>
    <t>ARMSTRONG, Steve</t>
  </si>
  <si>
    <t>GORRY, Kevin</t>
  </si>
  <si>
    <t>COTGRAVE, Andy</t>
  </si>
  <si>
    <t>PRICE, Danny</t>
  </si>
  <si>
    <t>BODEN, Joe</t>
  </si>
  <si>
    <t>ARCHER, John</t>
  </si>
  <si>
    <t>GORRY, Keith</t>
  </si>
  <si>
    <t>BERRY, Eddie</t>
  </si>
  <si>
    <t>DABNER, Phil</t>
  </si>
  <si>
    <t>BL Wallasey 02/03/14</t>
  </si>
  <si>
    <t>TREANOR, Jayne</t>
  </si>
  <si>
    <t>OPARA, Elaine</t>
  </si>
  <si>
    <t>GOODALL, Gary</t>
  </si>
  <si>
    <t>BL New Brighton 06/04/14</t>
  </si>
  <si>
    <t>ALTY, Michelle</t>
  </si>
  <si>
    <t>BL Deestriders Voided  23/04/14</t>
  </si>
  <si>
    <t>Best 12 of 17 to count (Subject to committee approval)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</si>
</sst>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1"/>
      <name val="Comic Sans MS"/>
      <family val="4"/>
    </font>
    <font>
      <b/>
      <sz val="11"/>
      <name val="Comic Sans MS"/>
      <family val="4"/>
    </font>
    <font>
      <sz val="11"/>
      <color indexed="8"/>
      <name val="Comic Sans MS"/>
      <family val="4"/>
    </font>
    <font>
      <sz val="8"/>
      <name val="Arial"/>
      <family val="2"/>
    </font>
    <font>
      <sz val="11"/>
      <name val="Verdana"/>
      <family val="2"/>
    </font>
    <font>
      <b/>
      <sz val="16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 quotePrefix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0" xfId="0" applyFont="1" applyAlignment="1" quotePrefix="1">
      <alignment horizontal="center"/>
    </xf>
    <xf numFmtId="0" fontId="5" fillId="0" borderId="10" xfId="0" applyFont="1" applyBorder="1" applyAlignment="1">
      <alignment wrapText="1"/>
    </xf>
    <xf numFmtId="0" fontId="8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1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05"/>
  <sheetViews>
    <sheetView tabSelected="1" zoomScale="75" zoomScaleNormal="75" zoomScalePageLayoutView="0" workbookViewId="0" topLeftCell="A1">
      <pane xSplit="4" topLeftCell="J1" activePane="topRight" state="frozen"/>
      <selection pane="topLeft" activeCell="A1" sqref="A1"/>
      <selection pane="topRight" activeCell="N27" sqref="N27"/>
    </sheetView>
  </sheetViews>
  <sheetFormatPr defaultColWidth="9.140625" defaultRowHeight="12.75"/>
  <cols>
    <col min="1" max="1" width="10.8515625" style="0" bestFit="1" customWidth="1"/>
    <col min="2" max="2" width="12.28125" style="0" customWidth="1"/>
    <col min="3" max="3" width="5.28125" style="11" bestFit="1" customWidth="1"/>
    <col min="4" max="4" width="26.421875" style="0" bestFit="1" customWidth="1"/>
    <col min="5" max="5" width="11.8515625" style="0" customWidth="1"/>
    <col min="6" max="6" width="12.8515625" style="0" customWidth="1"/>
    <col min="7" max="7" width="11.7109375" style="0" customWidth="1"/>
    <col min="8" max="8" width="11.421875" style="0" customWidth="1"/>
    <col min="9" max="9" width="10.57421875" style="0" customWidth="1"/>
    <col min="10" max="10" width="12.00390625" style="0" customWidth="1"/>
    <col min="11" max="11" width="12.57421875" style="0" customWidth="1"/>
    <col min="12" max="12" width="11.28125" style="0" customWidth="1"/>
    <col min="13" max="13" width="10.57421875" style="0" customWidth="1"/>
    <col min="14" max="15" width="12.140625" style="0" customWidth="1"/>
    <col min="16" max="16" width="11.7109375" style="0" customWidth="1"/>
    <col min="17" max="17" width="11.8515625" style="0" customWidth="1"/>
    <col min="18" max="18" width="12.7109375" style="0" customWidth="1"/>
    <col min="19" max="19" width="11.00390625" style="0" customWidth="1"/>
    <col min="20" max="20" width="11.421875" style="0" customWidth="1"/>
    <col min="21" max="21" width="10.8515625" style="0" customWidth="1"/>
    <col min="22" max="22" width="13.140625" style="0" customWidth="1"/>
    <col min="23" max="23" width="10.00390625" style="0" bestFit="1" customWidth="1"/>
  </cols>
  <sheetData>
    <row r="1" spans="2:23" s="1" customFormat="1" ht="101.25" customHeight="1">
      <c r="B1" s="28" t="s">
        <v>100</v>
      </c>
      <c r="C1" s="29"/>
      <c r="D1" s="30"/>
      <c r="E1" s="27" t="s">
        <v>85</v>
      </c>
      <c r="F1" s="27" t="s">
        <v>86</v>
      </c>
      <c r="G1" s="27" t="s">
        <v>87</v>
      </c>
      <c r="H1" s="27" t="s">
        <v>88</v>
      </c>
      <c r="I1" s="27" t="s">
        <v>89</v>
      </c>
      <c r="J1" s="27" t="s">
        <v>90</v>
      </c>
      <c r="K1" s="27" t="s">
        <v>91</v>
      </c>
      <c r="L1" s="27" t="s">
        <v>92</v>
      </c>
      <c r="M1" s="27" t="s">
        <v>93</v>
      </c>
      <c r="N1" s="27" t="s">
        <v>94</v>
      </c>
      <c r="O1" s="27" t="s">
        <v>95</v>
      </c>
      <c r="P1" s="27" t="s">
        <v>96</v>
      </c>
      <c r="Q1" s="27" t="s">
        <v>97</v>
      </c>
      <c r="R1" s="27" t="s">
        <v>98</v>
      </c>
      <c r="S1" s="27" t="s">
        <v>111</v>
      </c>
      <c r="T1" s="27" t="s">
        <v>99</v>
      </c>
      <c r="U1" s="27" t="s">
        <v>115</v>
      </c>
      <c r="V1" s="27" t="s">
        <v>117</v>
      </c>
      <c r="W1" s="25" t="s">
        <v>11</v>
      </c>
    </row>
    <row r="2" spans="1:23" ht="18">
      <c r="A2" s="22" t="s">
        <v>0</v>
      </c>
      <c r="B2" s="22" t="s">
        <v>32</v>
      </c>
      <c r="C2" s="26">
        <v>1</v>
      </c>
      <c r="D2" s="14" t="s">
        <v>44</v>
      </c>
      <c r="E2" s="13"/>
      <c r="F2" s="13"/>
      <c r="G2" s="13">
        <v>30</v>
      </c>
      <c r="H2" s="13">
        <v>28</v>
      </c>
      <c r="I2" s="13">
        <v>30</v>
      </c>
      <c r="J2" s="13">
        <v>30</v>
      </c>
      <c r="K2" s="13">
        <v>30</v>
      </c>
      <c r="L2" s="13">
        <v>30</v>
      </c>
      <c r="M2" s="13"/>
      <c r="N2" s="13"/>
      <c r="O2" s="13">
        <v>28</v>
      </c>
      <c r="P2" s="13">
        <v>30</v>
      </c>
      <c r="Q2" s="13">
        <v>30</v>
      </c>
      <c r="R2" s="13"/>
      <c r="S2" s="13">
        <v>30</v>
      </c>
      <c r="T2" s="13">
        <v>30</v>
      </c>
      <c r="U2" s="13">
        <v>30</v>
      </c>
      <c r="V2" s="13"/>
      <c r="W2" s="14">
        <f>VLOOKUP(D2,SortBest!A:U,21,FALSE)</f>
        <v>356</v>
      </c>
    </row>
    <row r="3" spans="2:23" ht="18">
      <c r="B3" s="12"/>
      <c r="C3" s="26">
        <v>2</v>
      </c>
      <c r="D3" s="14" t="s">
        <v>14</v>
      </c>
      <c r="E3" s="13">
        <v>29</v>
      </c>
      <c r="F3" s="13">
        <v>30</v>
      </c>
      <c r="G3" s="13">
        <v>28</v>
      </c>
      <c r="H3" s="13">
        <v>29</v>
      </c>
      <c r="I3" s="13">
        <v>29</v>
      </c>
      <c r="J3" s="13">
        <v>29</v>
      </c>
      <c r="K3" s="13">
        <v>29</v>
      </c>
      <c r="L3" s="13">
        <v>29</v>
      </c>
      <c r="M3" s="13"/>
      <c r="N3" s="13">
        <v>30</v>
      </c>
      <c r="O3" s="13">
        <v>30</v>
      </c>
      <c r="P3" s="13">
        <v>29</v>
      </c>
      <c r="Q3" s="13">
        <v>29</v>
      </c>
      <c r="R3" s="13">
        <v>30</v>
      </c>
      <c r="S3" s="13"/>
      <c r="T3" s="13">
        <v>27</v>
      </c>
      <c r="U3" s="13">
        <v>29</v>
      </c>
      <c r="V3" s="13"/>
      <c r="W3" s="14">
        <f>VLOOKUP(D3,SortBest!A:U,21,FALSE)</f>
        <v>352</v>
      </c>
    </row>
    <row r="4" spans="2:23" ht="18">
      <c r="B4" s="12"/>
      <c r="C4" s="26">
        <v>3</v>
      </c>
      <c r="D4" s="14" t="s">
        <v>21</v>
      </c>
      <c r="E4" s="13"/>
      <c r="F4" s="13">
        <v>26</v>
      </c>
      <c r="G4" s="13">
        <v>26</v>
      </c>
      <c r="H4" s="13"/>
      <c r="I4" s="13">
        <v>27</v>
      </c>
      <c r="J4" s="13">
        <v>27</v>
      </c>
      <c r="K4" s="13"/>
      <c r="L4" s="13"/>
      <c r="M4" s="13">
        <v>28</v>
      </c>
      <c r="N4" s="13">
        <v>29</v>
      </c>
      <c r="O4" s="13"/>
      <c r="P4" s="13">
        <v>27</v>
      </c>
      <c r="Q4" s="13"/>
      <c r="R4" s="13">
        <v>27</v>
      </c>
      <c r="S4" s="13">
        <v>27</v>
      </c>
      <c r="T4" s="13">
        <v>29</v>
      </c>
      <c r="U4" s="13">
        <v>27</v>
      </c>
      <c r="V4" s="13"/>
      <c r="W4" s="14">
        <f>VLOOKUP(D4,SortBest!A:U,21,FALSE)</f>
        <v>300</v>
      </c>
    </row>
    <row r="5" spans="2:23" ht="18">
      <c r="B5" s="12"/>
      <c r="C5" s="26">
        <v>4</v>
      </c>
      <c r="D5" s="16" t="s">
        <v>15</v>
      </c>
      <c r="E5" s="13">
        <v>24</v>
      </c>
      <c r="F5" s="13">
        <v>23</v>
      </c>
      <c r="G5" s="13">
        <v>20</v>
      </c>
      <c r="H5" s="13"/>
      <c r="I5" s="13">
        <v>23</v>
      </c>
      <c r="J5" s="13">
        <v>21</v>
      </c>
      <c r="K5" s="13">
        <v>27</v>
      </c>
      <c r="L5" s="13"/>
      <c r="M5" s="13"/>
      <c r="N5" s="13">
        <v>25</v>
      </c>
      <c r="O5" s="13"/>
      <c r="P5" s="13">
        <v>23</v>
      </c>
      <c r="Q5" s="13">
        <v>26</v>
      </c>
      <c r="R5" s="13"/>
      <c r="S5" s="13">
        <v>21</v>
      </c>
      <c r="T5" s="13">
        <v>21</v>
      </c>
      <c r="U5" s="13">
        <v>22</v>
      </c>
      <c r="V5" s="13"/>
      <c r="W5" s="14">
        <f>VLOOKUP(D5,SortBest!A:U,21,FALSE)</f>
        <v>276</v>
      </c>
    </row>
    <row r="6" spans="2:23" ht="18">
      <c r="B6" s="12"/>
      <c r="C6" s="26">
        <v>5</v>
      </c>
      <c r="D6" s="14" t="s">
        <v>12</v>
      </c>
      <c r="E6" s="13"/>
      <c r="F6" s="13">
        <v>25</v>
      </c>
      <c r="G6" s="13">
        <v>22</v>
      </c>
      <c r="H6" s="13">
        <v>24</v>
      </c>
      <c r="I6" s="13">
        <v>25</v>
      </c>
      <c r="J6" s="13"/>
      <c r="K6" s="13"/>
      <c r="L6" s="13">
        <v>26</v>
      </c>
      <c r="M6" s="13"/>
      <c r="N6" s="13">
        <v>26</v>
      </c>
      <c r="O6" s="13">
        <v>25</v>
      </c>
      <c r="P6" s="13"/>
      <c r="Q6" s="13">
        <v>27</v>
      </c>
      <c r="R6" s="13">
        <v>25</v>
      </c>
      <c r="S6" s="13">
        <v>24</v>
      </c>
      <c r="T6" s="13">
        <v>23</v>
      </c>
      <c r="U6" s="13"/>
      <c r="V6" s="13"/>
      <c r="W6" s="14">
        <f>VLOOKUP(D6,SortBest!A:U,21,FALSE)</f>
        <v>272</v>
      </c>
    </row>
    <row r="7" spans="2:23" ht="18">
      <c r="B7" s="12"/>
      <c r="C7" s="26">
        <v>6</v>
      </c>
      <c r="D7" s="14" t="s">
        <v>18</v>
      </c>
      <c r="E7" s="13">
        <v>19</v>
      </c>
      <c r="F7" s="13">
        <v>21</v>
      </c>
      <c r="G7" s="13">
        <v>17</v>
      </c>
      <c r="H7" s="13">
        <v>18</v>
      </c>
      <c r="I7" s="13">
        <v>18</v>
      </c>
      <c r="J7" s="13">
        <v>16</v>
      </c>
      <c r="K7" s="13">
        <v>23</v>
      </c>
      <c r="L7" s="13">
        <v>21</v>
      </c>
      <c r="M7" s="13">
        <v>20</v>
      </c>
      <c r="N7" s="13">
        <v>22</v>
      </c>
      <c r="O7" s="13">
        <v>22</v>
      </c>
      <c r="P7" s="13">
        <v>20</v>
      </c>
      <c r="Q7" s="13">
        <v>21</v>
      </c>
      <c r="R7" s="13">
        <v>22</v>
      </c>
      <c r="S7" s="13">
        <v>13</v>
      </c>
      <c r="T7" s="13">
        <v>14</v>
      </c>
      <c r="U7" s="13">
        <v>17</v>
      </c>
      <c r="V7" s="13"/>
      <c r="W7" s="14">
        <f>VLOOKUP(D7,SortBest!A:U,21,FALSE)</f>
        <v>247</v>
      </c>
    </row>
    <row r="8" spans="2:23" ht="18">
      <c r="B8" s="12"/>
      <c r="C8" s="26">
        <v>7</v>
      </c>
      <c r="D8" s="14" t="s">
        <v>17</v>
      </c>
      <c r="E8" s="13">
        <v>18</v>
      </c>
      <c r="F8" s="13">
        <v>20</v>
      </c>
      <c r="G8" s="13"/>
      <c r="H8" s="13">
        <v>16</v>
      </c>
      <c r="I8" s="13">
        <v>20</v>
      </c>
      <c r="J8" s="13">
        <v>18</v>
      </c>
      <c r="K8" s="13">
        <v>24</v>
      </c>
      <c r="L8" s="13">
        <v>22</v>
      </c>
      <c r="M8" s="13">
        <v>19</v>
      </c>
      <c r="N8" s="13">
        <v>20</v>
      </c>
      <c r="O8" s="13">
        <v>20</v>
      </c>
      <c r="P8" s="13">
        <v>19</v>
      </c>
      <c r="Q8" s="13">
        <v>22</v>
      </c>
      <c r="R8" s="13">
        <v>23</v>
      </c>
      <c r="S8" s="13">
        <v>17</v>
      </c>
      <c r="T8" s="13">
        <v>17</v>
      </c>
      <c r="U8" s="13">
        <v>19</v>
      </c>
      <c r="V8" s="13"/>
      <c r="W8" s="14">
        <f>VLOOKUP(D8,SortBest!A:U,21,FALSE)</f>
        <v>246</v>
      </c>
    </row>
    <row r="9" spans="2:23" ht="18">
      <c r="B9" s="12"/>
      <c r="C9" s="26">
        <v>8</v>
      </c>
      <c r="D9" s="15" t="s">
        <v>2</v>
      </c>
      <c r="E9" s="13"/>
      <c r="F9" s="13"/>
      <c r="G9" s="13"/>
      <c r="H9" s="13">
        <v>17</v>
      </c>
      <c r="I9" s="13">
        <v>19</v>
      </c>
      <c r="J9" s="13">
        <v>17</v>
      </c>
      <c r="K9" s="13"/>
      <c r="L9" s="13">
        <v>23</v>
      </c>
      <c r="M9" s="13">
        <v>21</v>
      </c>
      <c r="N9" s="13">
        <v>21</v>
      </c>
      <c r="O9" s="13">
        <v>23</v>
      </c>
      <c r="P9" s="13">
        <v>18</v>
      </c>
      <c r="Q9" s="13">
        <v>23</v>
      </c>
      <c r="R9" s="13">
        <v>24</v>
      </c>
      <c r="S9" s="13">
        <v>16</v>
      </c>
      <c r="T9" s="13">
        <v>16</v>
      </c>
      <c r="U9" s="13">
        <v>20</v>
      </c>
      <c r="V9" s="13"/>
      <c r="W9" s="14">
        <f>VLOOKUP(D9,SortBest!A:U,21,FALSE)</f>
        <v>242</v>
      </c>
    </row>
    <row r="10" spans="2:23" ht="18">
      <c r="B10" s="12"/>
      <c r="C10" s="26">
        <v>9</v>
      </c>
      <c r="D10" s="13" t="s">
        <v>62</v>
      </c>
      <c r="E10" s="13">
        <v>20</v>
      </c>
      <c r="F10" s="13"/>
      <c r="G10" s="13">
        <v>18</v>
      </c>
      <c r="H10" s="13">
        <v>19</v>
      </c>
      <c r="I10" s="13">
        <v>21</v>
      </c>
      <c r="J10" s="13"/>
      <c r="K10" s="13">
        <v>25</v>
      </c>
      <c r="L10" s="13"/>
      <c r="M10" s="13">
        <v>23</v>
      </c>
      <c r="N10" s="13">
        <v>23</v>
      </c>
      <c r="O10" s="13">
        <v>24</v>
      </c>
      <c r="P10" s="13"/>
      <c r="Q10" s="13">
        <v>24</v>
      </c>
      <c r="R10" s="13"/>
      <c r="S10" s="13">
        <v>19</v>
      </c>
      <c r="T10" s="13">
        <v>19</v>
      </c>
      <c r="U10" s="13"/>
      <c r="V10" s="13"/>
      <c r="W10" s="14">
        <f>VLOOKUP(D10,SortBest!A:U,21,FALSE)</f>
        <v>235</v>
      </c>
    </row>
    <row r="11" spans="2:23" ht="18">
      <c r="B11" s="12"/>
      <c r="C11" s="26">
        <v>10</v>
      </c>
      <c r="D11" s="15" t="s">
        <v>34</v>
      </c>
      <c r="E11" s="13">
        <v>30</v>
      </c>
      <c r="F11" s="13"/>
      <c r="G11" s="13">
        <v>29</v>
      </c>
      <c r="H11" s="13">
        <v>30</v>
      </c>
      <c r="I11" s="13">
        <v>28</v>
      </c>
      <c r="J11" s="13">
        <v>28</v>
      </c>
      <c r="K11" s="13"/>
      <c r="L11" s="13">
        <v>28</v>
      </c>
      <c r="M11" s="13"/>
      <c r="N11" s="13"/>
      <c r="O11" s="13"/>
      <c r="P11" s="13"/>
      <c r="Q11" s="13"/>
      <c r="R11" s="13">
        <v>26</v>
      </c>
      <c r="S11" s="13"/>
      <c r="T11" s="13"/>
      <c r="U11" s="13">
        <v>26</v>
      </c>
      <c r="V11" s="13"/>
      <c r="W11" s="14">
        <f>VLOOKUP(D11,SortBest!A:U,21,FALSE)</f>
        <v>225</v>
      </c>
    </row>
    <row r="12" spans="2:23" ht="18">
      <c r="B12" s="12"/>
      <c r="C12" s="26">
        <v>11</v>
      </c>
      <c r="D12" s="14" t="s">
        <v>39</v>
      </c>
      <c r="E12" s="13"/>
      <c r="F12" s="13">
        <v>27</v>
      </c>
      <c r="G12" s="13"/>
      <c r="H12" s="13"/>
      <c r="I12" s="13"/>
      <c r="J12" s="13"/>
      <c r="K12" s="13"/>
      <c r="L12" s="13">
        <v>27</v>
      </c>
      <c r="M12" s="13"/>
      <c r="N12" s="13">
        <v>28</v>
      </c>
      <c r="O12" s="13">
        <v>29</v>
      </c>
      <c r="P12" s="13"/>
      <c r="Q12" s="13">
        <v>28</v>
      </c>
      <c r="R12" s="13"/>
      <c r="S12" s="13">
        <v>26</v>
      </c>
      <c r="T12" s="13">
        <v>28</v>
      </c>
      <c r="U12" s="13">
        <v>25</v>
      </c>
      <c r="V12" s="13"/>
      <c r="W12" s="14">
        <f>VLOOKUP(D12,SortBest!A:U,21,FALSE)</f>
        <v>218</v>
      </c>
    </row>
    <row r="13" spans="2:23" ht="18">
      <c r="B13" s="12"/>
      <c r="C13" s="26">
        <v>12</v>
      </c>
      <c r="D13" s="15" t="s">
        <v>61</v>
      </c>
      <c r="E13" s="13">
        <v>23</v>
      </c>
      <c r="F13" s="13">
        <v>22</v>
      </c>
      <c r="G13" s="13">
        <v>19</v>
      </c>
      <c r="H13" s="13">
        <v>22</v>
      </c>
      <c r="I13" s="13"/>
      <c r="J13" s="13">
        <v>22</v>
      </c>
      <c r="K13" s="13">
        <v>26</v>
      </c>
      <c r="L13" s="13">
        <v>25</v>
      </c>
      <c r="M13" s="13">
        <v>24</v>
      </c>
      <c r="N13" s="13"/>
      <c r="O13" s="13"/>
      <c r="P13" s="13"/>
      <c r="Q13" s="13"/>
      <c r="R13" s="13"/>
      <c r="S13" s="13"/>
      <c r="T13" s="13">
        <v>20</v>
      </c>
      <c r="U13" s="13"/>
      <c r="V13" s="13"/>
      <c r="W13" s="14">
        <f>VLOOKUP(D13,SortBest!A:U,21,FALSE)</f>
        <v>203</v>
      </c>
    </row>
    <row r="14" spans="2:23" ht="18">
      <c r="B14" s="12"/>
      <c r="C14" s="26">
        <v>13</v>
      </c>
      <c r="D14" s="14" t="s">
        <v>52</v>
      </c>
      <c r="E14" s="13">
        <v>27</v>
      </c>
      <c r="F14" s="13">
        <v>28</v>
      </c>
      <c r="G14" s="13">
        <v>25</v>
      </c>
      <c r="H14" s="13">
        <v>25</v>
      </c>
      <c r="I14" s="13"/>
      <c r="J14" s="13"/>
      <c r="K14" s="13"/>
      <c r="L14" s="13"/>
      <c r="M14" s="13">
        <v>30</v>
      </c>
      <c r="N14" s="13"/>
      <c r="O14" s="13"/>
      <c r="P14" s="13">
        <v>26</v>
      </c>
      <c r="Q14" s="13"/>
      <c r="R14" s="13"/>
      <c r="S14" s="13">
        <v>29</v>
      </c>
      <c r="T14" s="13"/>
      <c r="U14" s="13"/>
      <c r="V14" s="13"/>
      <c r="W14" s="14">
        <f>VLOOKUP(D14,SortBest!A:U,21,FALSE)</f>
        <v>190</v>
      </c>
    </row>
    <row r="15" spans="3:23" ht="18">
      <c r="C15" s="26">
        <v>14</v>
      </c>
      <c r="D15" s="14" t="s">
        <v>24</v>
      </c>
      <c r="E15" s="13"/>
      <c r="F15" s="13"/>
      <c r="G15" s="13"/>
      <c r="H15" s="13"/>
      <c r="I15" s="13">
        <v>26</v>
      </c>
      <c r="J15" s="13">
        <v>26</v>
      </c>
      <c r="K15" s="13">
        <v>28</v>
      </c>
      <c r="L15" s="13"/>
      <c r="M15" s="13"/>
      <c r="N15" s="13">
        <v>27</v>
      </c>
      <c r="O15" s="13">
        <v>26</v>
      </c>
      <c r="P15" s="13"/>
      <c r="Q15" s="13"/>
      <c r="R15" s="13">
        <v>28</v>
      </c>
      <c r="S15" s="13"/>
      <c r="T15" s="13">
        <v>26</v>
      </c>
      <c r="U15" s="13"/>
      <c r="V15" s="13"/>
      <c r="W15" s="14">
        <f>VLOOKUP(D15,SortBest!A:U,21,FALSE)</f>
        <v>187</v>
      </c>
    </row>
    <row r="16" spans="2:23" ht="18">
      <c r="B16" s="12"/>
      <c r="C16" s="26">
        <v>15</v>
      </c>
      <c r="D16" s="15" t="s">
        <v>8</v>
      </c>
      <c r="E16" s="13"/>
      <c r="F16" s="13"/>
      <c r="G16" s="13"/>
      <c r="H16" s="13"/>
      <c r="I16" s="13">
        <v>22</v>
      </c>
      <c r="J16" s="13">
        <v>19</v>
      </c>
      <c r="K16" s="13"/>
      <c r="L16" s="13">
        <v>24</v>
      </c>
      <c r="M16" s="13">
        <v>22</v>
      </c>
      <c r="N16" s="13">
        <v>24</v>
      </c>
      <c r="O16" s="13">
        <v>21</v>
      </c>
      <c r="P16" s="13"/>
      <c r="Q16" s="13"/>
      <c r="R16" s="13"/>
      <c r="S16" s="13">
        <v>14</v>
      </c>
      <c r="T16" s="13"/>
      <c r="U16" s="13">
        <v>21</v>
      </c>
      <c r="V16" s="13"/>
      <c r="W16" s="14">
        <f>VLOOKUP(D16,SortBest!A:U,21,FALSE)</f>
        <v>167</v>
      </c>
    </row>
    <row r="17" spans="2:23" ht="18">
      <c r="B17" s="12"/>
      <c r="C17" s="26">
        <v>16</v>
      </c>
      <c r="D17" s="14" t="s">
        <v>1</v>
      </c>
      <c r="E17" s="13">
        <v>28</v>
      </c>
      <c r="F17" s="13">
        <v>29</v>
      </c>
      <c r="G17" s="13">
        <v>27</v>
      </c>
      <c r="H17" s="13">
        <v>26</v>
      </c>
      <c r="I17" s="13">
        <v>24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>
        <f>VLOOKUP(D17,SortBest!A:U,21,FALSE)</f>
        <v>134</v>
      </c>
    </row>
    <row r="18" spans="3:23" ht="18">
      <c r="C18" s="26">
        <v>17</v>
      </c>
      <c r="D18" s="16" t="s">
        <v>76</v>
      </c>
      <c r="E18" s="13"/>
      <c r="F18" s="13"/>
      <c r="G18" s="13"/>
      <c r="H18" s="13"/>
      <c r="I18" s="13"/>
      <c r="J18" s="13">
        <v>23</v>
      </c>
      <c r="K18" s="13"/>
      <c r="L18" s="13"/>
      <c r="M18" s="13">
        <v>26</v>
      </c>
      <c r="N18" s="13"/>
      <c r="O18" s="13"/>
      <c r="P18" s="13">
        <v>25</v>
      </c>
      <c r="Q18" s="13"/>
      <c r="R18" s="13"/>
      <c r="S18" s="13">
        <v>25</v>
      </c>
      <c r="T18" s="13">
        <v>24</v>
      </c>
      <c r="U18" s="13"/>
      <c r="V18" s="13"/>
      <c r="W18" s="14">
        <f>VLOOKUP(D18,SortBest!A:U,21,FALSE)</f>
        <v>123</v>
      </c>
    </row>
    <row r="19" spans="3:23" ht="18">
      <c r="C19" s="26">
        <v>18</v>
      </c>
      <c r="D19" s="14" t="s">
        <v>20</v>
      </c>
      <c r="E19" s="13"/>
      <c r="F19" s="13"/>
      <c r="G19" s="13"/>
      <c r="H19" s="13"/>
      <c r="I19" s="13"/>
      <c r="J19" s="13"/>
      <c r="K19" s="13"/>
      <c r="L19" s="13"/>
      <c r="M19" s="13">
        <v>25</v>
      </c>
      <c r="N19" s="13"/>
      <c r="O19" s="13"/>
      <c r="P19" s="13">
        <v>24</v>
      </c>
      <c r="Q19" s="13"/>
      <c r="R19" s="13"/>
      <c r="S19" s="13">
        <v>23</v>
      </c>
      <c r="T19" s="13">
        <v>22</v>
      </c>
      <c r="U19" s="13">
        <v>24</v>
      </c>
      <c r="V19" s="13"/>
      <c r="W19" s="14">
        <f>VLOOKUP(D19,SortBest!A:U,21,FALSE)</f>
        <v>118</v>
      </c>
    </row>
    <row r="20" spans="3:23" ht="18">
      <c r="C20" s="26">
        <v>19</v>
      </c>
      <c r="D20" s="14" t="s">
        <v>45</v>
      </c>
      <c r="E20" s="13"/>
      <c r="F20" s="13"/>
      <c r="G20" s="13"/>
      <c r="H20" s="13"/>
      <c r="I20" s="13"/>
      <c r="J20" s="13"/>
      <c r="K20" s="13"/>
      <c r="L20" s="13"/>
      <c r="M20" s="13">
        <v>29</v>
      </c>
      <c r="N20" s="13"/>
      <c r="O20" s="13">
        <v>27</v>
      </c>
      <c r="P20" s="13">
        <v>28</v>
      </c>
      <c r="Q20" s="13"/>
      <c r="R20" s="13">
        <v>29</v>
      </c>
      <c r="S20" s="13"/>
      <c r="T20" s="13"/>
      <c r="U20" s="13"/>
      <c r="V20" s="13"/>
      <c r="W20" s="14">
        <f>VLOOKUP(D20,SortBest!A:U,21,FALSE)</f>
        <v>113</v>
      </c>
    </row>
    <row r="21" spans="3:23" ht="18">
      <c r="C21" s="26">
        <v>20</v>
      </c>
      <c r="D21" s="14" t="s">
        <v>106</v>
      </c>
      <c r="E21" s="13"/>
      <c r="F21" s="13"/>
      <c r="G21" s="13"/>
      <c r="H21" s="13"/>
      <c r="I21" s="13"/>
      <c r="J21" s="13">
        <v>25</v>
      </c>
      <c r="K21" s="13"/>
      <c r="L21" s="13"/>
      <c r="M21" s="13">
        <v>27</v>
      </c>
      <c r="N21" s="13"/>
      <c r="O21" s="13"/>
      <c r="P21" s="13"/>
      <c r="Q21" s="13"/>
      <c r="R21" s="13"/>
      <c r="S21" s="13">
        <v>28</v>
      </c>
      <c r="T21" s="13"/>
      <c r="U21" s="13">
        <v>28</v>
      </c>
      <c r="V21" s="13"/>
      <c r="W21" s="14">
        <f>VLOOKUP(D21,SortBest!A:U,21,FALSE)</f>
        <v>108</v>
      </c>
    </row>
    <row r="22" spans="3:23" ht="18">
      <c r="C22" s="26">
        <v>21</v>
      </c>
      <c r="D22" s="16" t="s">
        <v>71</v>
      </c>
      <c r="E22" s="13">
        <v>26</v>
      </c>
      <c r="F22" s="13"/>
      <c r="G22" s="13">
        <v>23</v>
      </c>
      <c r="H22" s="13"/>
      <c r="I22" s="13"/>
      <c r="J22" s="13">
        <v>24</v>
      </c>
      <c r="K22" s="13"/>
      <c r="L22" s="13"/>
      <c r="M22" s="13"/>
      <c r="N22" s="13"/>
      <c r="O22" s="13"/>
      <c r="P22" s="13"/>
      <c r="Q22" s="13"/>
      <c r="R22" s="13"/>
      <c r="S22" s="13"/>
      <c r="T22" s="13">
        <v>25</v>
      </c>
      <c r="U22" s="13"/>
      <c r="V22" s="13"/>
      <c r="W22" s="14">
        <f>VLOOKUP(D22,SortBest!A:U,21,FALSE)</f>
        <v>98</v>
      </c>
    </row>
    <row r="23" spans="3:23" ht="18">
      <c r="C23" s="26">
        <v>22</v>
      </c>
      <c r="D23" s="16" t="s">
        <v>41</v>
      </c>
      <c r="E23" s="13">
        <v>25</v>
      </c>
      <c r="F23" s="13">
        <v>24</v>
      </c>
      <c r="G23" s="13">
        <v>24</v>
      </c>
      <c r="H23" s="13">
        <v>23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>
        <f>VLOOKUP(D23,SortBest!A:U,21,FALSE)</f>
        <v>96</v>
      </c>
    </row>
    <row r="24" spans="3:23" ht="18">
      <c r="C24" s="26">
        <v>23</v>
      </c>
      <c r="D24" s="15" t="s">
        <v>28</v>
      </c>
      <c r="E24" s="13">
        <v>22</v>
      </c>
      <c r="F24" s="13"/>
      <c r="G24" s="13"/>
      <c r="H24" s="13">
        <v>21</v>
      </c>
      <c r="I24" s="13"/>
      <c r="J24" s="13"/>
      <c r="K24" s="13"/>
      <c r="L24" s="13"/>
      <c r="M24" s="13"/>
      <c r="N24" s="13"/>
      <c r="O24" s="13"/>
      <c r="P24" s="13">
        <v>21</v>
      </c>
      <c r="Q24" s="13"/>
      <c r="R24" s="13"/>
      <c r="S24" s="13">
        <v>18</v>
      </c>
      <c r="T24" s="13"/>
      <c r="U24" s="13"/>
      <c r="V24" s="13"/>
      <c r="W24" s="14">
        <f>VLOOKUP(D24,SortBest!A:U,21,FALSE)</f>
        <v>82</v>
      </c>
    </row>
    <row r="25" spans="3:23" ht="18">
      <c r="C25" s="26">
        <v>24</v>
      </c>
      <c r="D25" s="13" t="s">
        <v>63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v>22</v>
      </c>
      <c r="Q25" s="13">
        <v>25</v>
      </c>
      <c r="R25" s="13"/>
      <c r="S25" s="13">
        <v>20</v>
      </c>
      <c r="T25" s="13"/>
      <c r="U25" s="13"/>
      <c r="V25" s="13"/>
      <c r="W25" s="14">
        <f>VLOOKUP(D25,SortBest!A:U,21,FALSE)</f>
        <v>67</v>
      </c>
    </row>
    <row r="26" spans="3:23" ht="18">
      <c r="C26" s="26">
        <v>25</v>
      </c>
      <c r="D26" s="14" t="s">
        <v>55</v>
      </c>
      <c r="E26" s="13"/>
      <c r="F26" s="13"/>
      <c r="G26" s="13"/>
      <c r="H26" s="13"/>
      <c r="I26" s="13"/>
      <c r="J26" s="13">
        <v>20</v>
      </c>
      <c r="K26" s="13"/>
      <c r="L26" s="13"/>
      <c r="M26" s="13"/>
      <c r="N26" s="13"/>
      <c r="O26" s="13"/>
      <c r="P26" s="13"/>
      <c r="Q26" s="13"/>
      <c r="R26" s="13"/>
      <c r="S26" s="13">
        <v>22</v>
      </c>
      <c r="T26" s="13"/>
      <c r="U26" s="13">
        <v>23</v>
      </c>
      <c r="V26" s="13"/>
      <c r="W26" s="14">
        <f>VLOOKUP(D26,SortBest!A:U,21,FALSE)</f>
        <v>65</v>
      </c>
    </row>
    <row r="27" spans="3:23" ht="18">
      <c r="C27" s="26">
        <v>26</v>
      </c>
      <c r="D27" s="14" t="s">
        <v>29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v>17</v>
      </c>
      <c r="Q27" s="13"/>
      <c r="R27" s="13"/>
      <c r="S27" s="13">
        <v>15</v>
      </c>
      <c r="T27" s="13">
        <v>15</v>
      </c>
      <c r="U27" s="13">
        <v>18</v>
      </c>
      <c r="V27" s="13"/>
      <c r="W27" s="14">
        <f>VLOOKUP(D27,SortBest!A:U,21,FALSE)</f>
        <v>65</v>
      </c>
    </row>
    <row r="28" spans="3:23" ht="18">
      <c r="C28" s="26">
        <v>27</v>
      </c>
      <c r="D28" s="14" t="s">
        <v>60</v>
      </c>
      <c r="E28" s="13">
        <v>21</v>
      </c>
      <c r="F28" s="13"/>
      <c r="G28" s="13"/>
      <c r="H28" s="13">
        <v>20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>
        <f>VLOOKUP(D28,SortBest!A:U,21,FALSE)</f>
        <v>41</v>
      </c>
    </row>
    <row r="29" spans="3:23" ht="18">
      <c r="C29" s="26">
        <v>28</v>
      </c>
      <c r="D29" s="16" t="s">
        <v>70</v>
      </c>
      <c r="E29" s="13"/>
      <c r="F29" s="13"/>
      <c r="G29" s="13"/>
      <c r="H29" s="13">
        <v>27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>
        <f>VLOOKUP(D29,SortBest!A:U,21,FALSE)</f>
        <v>27</v>
      </c>
    </row>
    <row r="30" spans="3:23" ht="18">
      <c r="C30" s="26">
        <v>29</v>
      </c>
      <c r="D30" s="13" t="s">
        <v>66</v>
      </c>
      <c r="E30" s="13"/>
      <c r="F30" s="13"/>
      <c r="G30" s="13">
        <v>21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>
        <f>VLOOKUP(D30,SortBest!A:U,21,FALSE)</f>
        <v>21</v>
      </c>
    </row>
    <row r="31" spans="3:23" ht="18">
      <c r="C31" s="26">
        <v>30</v>
      </c>
      <c r="D31" s="14" t="s">
        <v>35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>
        <v>18</v>
      </c>
      <c r="U31" s="13"/>
      <c r="V31" s="13"/>
      <c r="W31" s="14">
        <f>VLOOKUP(D31,SortBest!A:U,21,FALSE)</f>
        <v>18</v>
      </c>
    </row>
    <row r="32" spans="3:23" ht="18" customHeight="1" hidden="1">
      <c r="C32" s="26">
        <v>31</v>
      </c>
      <c r="D32" s="14" t="s">
        <v>56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>
        <f>VLOOKUP(D32,SortBest!A:U,21,FALSE)</f>
        <v>0</v>
      </c>
    </row>
    <row r="33" spans="3:23" ht="18" customHeight="1" hidden="1">
      <c r="C33" s="26">
        <v>32</v>
      </c>
      <c r="D33" s="16" t="s">
        <v>46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>
        <f>VLOOKUP(D33,SortBest!A:U,21,FALSE)</f>
        <v>0</v>
      </c>
    </row>
    <row r="34" spans="3:23" ht="18" customHeight="1" hidden="1">
      <c r="C34" s="26">
        <v>33</v>
      </c>
      <c r="D34" s="16" t="s">
        <v>38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>
        <f>VLOOKUP(D34,SortBest!A:U,21,FALSE)</f>
        <v>0</v>
      </c>
    </row>
    <row r="35" spans="3:23" ht="18" customHeight="1" hidden="1">
      <c r="C35" s="26">
        <v>34</v>
      </c>
      <c r="D35" s="15" t="s">
        <v>7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>
        <f>VLOOKUP(D35,SortBest!A:U,21,FALSE)</f>
        <v>0</v>
      </c>
    </row>
    <row r="36" spans="3:23" ht="18" customHeight="1" hidden="1">
      <c r="C36" s="26">
        <v>35</v>
      </c>
      <c r="D36" s="13" t="s"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>
        <f>VLOOKUP(D36,SortBest!A:U,21,FALSE)</f>
        <v>0</v>
      </c>
    </row>
    <row r="37" spans="2:23" ht="18">
      <c r="B37" s="22" t="s">
        <v>33</v>
      </c>
      <c r="C37" s="26">
        <v>1</v>
      </c>
      <c r="D37" s="14" t="s">
        <v>26</v>
      </c>
      <c r="E37" s="13">
        <v>28</v>
      </c>
      <c r="F37" s="13">
        <v>29</v>
      </c>
      <c r="G37" s="13">
        <v>28</v>
      </c>
      <c r="H37" s="13">
        <v>29</v>
      </c>
      <c r="I37" s="13">
        <v>30</v>
      </c>
      <c r="J37" s="13">
        <v>29</v>
      </c>
      <c r="K37" s="13">
        <v>30</v>
      </c>
      <c r="L37" s="13">
        <v>29</v>
      </c>
      <c r="M37" s="13">
        <v>27</v>
      </c>
      <c r="N37" s="13">
        <v>29</v>
      </c>
      <c r="O37" s="13">
        <v>29</v>
      </c>
      <c r="P37" s="13">
        <v>28</v>
      </c>
      <c r="Q37" s="13">
        <v>29</v>
      </c>
      <c r="R37" s="13">
        <v>30</v>
      </c>
      <c r="S37" s="13">
        <v>26</v>
      </c>
      <c r="T37" s="13">
        <v>29</v>
      </c>
      <c r="U37" s="13">
        <v>29</v>
      </c>
      <c r="V37" s="13"/>
      <c r="W37" s="14">
        <f>VLOOKUP(D37,SortBest!A:U,21,FALSE)</f>
        <v>351</v>
      </c>
    </row>
    <row r="38" spans="2:23" ht="18">
      <c r="B38" s="12"/>
      <c r="C38" s="26">
        <v>2</v>
      </c>
      <c r="D38" s="14" t="s">
        <v>102</v>
      </c>
      <c r="E38" s="13">
        <v>27</v>
      </c>
      <c r="F38" s="13">
        <v>28</v>
      </c>
      <c r="G38" s="13">
        <v>25</v>
      </c>
      <c r="H38" s="13">
        <v>27</v>
      </c>
      <c r="I38" s="13">
        <v>27</v>
      </c>
      <c r="J38" s="13">
        <v>25</v>
      </c>
      <c r="K38" s="13">
        <v>29</v>
      </c>
      <c r="L38" s="13">
        <v>28</v>
      </c>
      <c r="M38" s="13">
        <v>30</v>
      </c>
      <c r="N38" s="13">
        <v>27</v>
      </c>
      <c r="O38" s="13">
        <v>27</v>
      </c>
      <c r="P38" s="13">
        <v>27</v>
      </c>
      <c r="Q38" s="13">
        <v>27</v>
      </c>
      <c r="R38" s="13"/>
      <c r="S38" s="13"/>
      <c r="T38" s="13"/>
      <c r="U38" s="13">
        <v>27</v>
      </c>
      <c r="V38" s="13"/>
      <c r="W38" s="14">
        <f>VLOOKUP(D38,SortBest!A:U,21,FALSE)</f>
        <v>331</v>
      </c>
    </row>
    <row r="39" spans="2:23" ht="18">
      <c r="B39" s="12"/>
      <c r="C39" s="26">
        <v>3</v>
      </c>
      <c r="D39" s="14" t="s">
        <v>75</v>
      </c>
      <c r="E39" s="13">
        <v>24</v>
      </c>
      <c r="F39" s="13">
        <v>27</v>
      </c>
      <c r="G39" s="13">
        <v>27</v>
      </c>
      <c r="H39" s="13"/>
      <c r="I39" s="13"/>
      <c r="J39" s="13"/>
      <c r="K39" s="13">
        <v>28</v>
      </c>
      <c r="L39" s="13"/>
      <c r="M39" s="13"/>
      <c r="N39" s="13">
        <v>28</v>
      </c>
      <c r="O39" s="13">
        <v>28</v>
      </c>
      <c r="P39" s="13"/>
      <c r="Q39" s="13">
        <v>28</v>
      </c>
      <c r="R39" s="13"/>
      <c r="S39" s="13"/>
      <c r="T39" s="13"/>
      <c r="U39" s="13"/>
      <c r="V39" s="13"/>
      <c r="W39" s="14">
        <f>VLOOKUP(D39,SortBest!A:U,21,FALSE)</f>
        <v>190</v>
      </c>
    </row>
    <row r="40" spans="2:23" ht="18">
      <c r="B40" s="12"/>
      <c r="C40" s="26">
        <v>4</v>
      </c>
      <c r="D40" s="13" t="s">
        <v>9</v>
      </c>
      <c r="E40" s="13"/>
      <c r="F40" s="13"/>
      <c r="G40" s="13">
        <v>24</v>
      </c>
      <c r="H40" s="13"/>
      <c r="I40" s="13">
        <v>26</v>
      </c>
      <c r="J40" s="13">
        <v>22</v>
      </c>
      <c r="K40" s="13"/>
      <c r="L40" s="13"/>
      <c r="M40" s="13"/>
      <c r="N40" s="13"/>
      <c r="O40" s="13"/>
      <c r="P40" s="13">
        <v>25</v>
      </c>
      <c r="Q40" s="13">
        <v>26</v>
      </c>
      <c r="R40" s="13"/>
      <c r="S40" s="13">
        <v>23</v>
      </c>
      <c r="T40" s="13">
        <v>25</v>
      </c>
      <c r="U40" s="13"/>
      <c r="V40" s="13"/>
      <c r="W40" s="14">
        <f>VLOOKUP(D40,SortBest!A:U,21,FALSE)</f>
        <v>171</v>
      </c>
    </row>
    <row r="41" spans="2:23" ht="18">
      <c r="B41" s="12"/>
      <c r="C41" s="26">
        <v>5</v>
      </c>
      <c r="D41" s="14" t="s">
        <v>83</v>
      </c>
      <c r="E41" s="13">
        <v>29</v>
      </c>
      <c r="F41" s="13">
        <v>30</v>
      </c>
      <c r="G41" s="13">
        <v>30</v>
      </c>
      <c r="H41" s="13">
        <v>30</v>
      </c>
      <c r="I41" s="13"/>
      <c r="J41" s="13">
        <v>30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>
        <f>VLOOKUP(D41,SortBest!A:U,21,FALSE)</f>
        <v>149</v>
      </c>
    </row>
    <row r="42" spans="2:23" ht="18">
      <c r="B42" s="12"/>
      <c r="C42" s="26">
        <v>6</v>
      </c>
      <c r="D42" s="16" t="s">
        <v>57</v>
      </c>
      <c r="E42" s="13"/>
      <c r="F42" s="13"/>
      <c r="G42" s="13"/>
      <c r="H42" s="13"/>
      <c r="I42" s="13"/>
      <c r="J42" s="13">
        <v>23</v>
      </c>
      <c r="K42" s="13"/>
      <c r="L42" s="13"/>
      <c r="M42" s="13"/>
      <c r="N42" s="13"/>
      <c r="O42" s="13"/>
      <c r="P42" s="13">
        <v>26</v>
      </c>
      <c r="Q42" s="13"/>
      <c r="R42" s="13"/>
      <c r="S42" s="13">
        <v>24</v>
      </c>
      <c r="T42" s="13">
        <v>27</v>
      </c>
      <c r="U42" s="13">
        <v>26</v>
      </c>
      <c r="V42" s="13"/>
      <c r="W42" s="14">
        <f>VLOOKUP(D42,SortBest!A:U,21,FALSE)</f>
        <v>126</v>
      </c>
    </row>
    <row r="43" spans="2:23" ht="18">
      <c r="B43" s="12"/>
      <c r="C43" s="26">
        <v>7</v>
      </c>
      <c r="D43" s="14" t="s">
        <v>109</v>
      </c>
      <c r="E43" s="13"/>
      <c r="F43" s="13"/>
      <c r="G43" s="13"/>
      <c r="H43" s="13"/>
      <c r="I43" s="13"/>
      <c r="J43" s="13"/>
      <c r="K43" s="13"/>
      <c r="L43" s="13">
        <v>30</v>
      </c>
      <c r="M43" s="13"/>
      <c r="N43" s="13">
        <v>30</v>
      </c>
      <c r="O43" s="13">
        <v>30</v>
      </c>
      <c r="P43" s="13"/>
      <c r="Q43" s="13"/>
      <c r="R43" s="13"/>
      <c r="S43" s="13"/>
      <c r="T43" s="13">
        <v>30</v>
      </c>
      <c r="U43" s="13"/>
      <c r="V43" s="13"/>
      <c r="W43" s="14">
        <f>VLOOKUP(D43,SortBest!A:U,21,FALSE)</f>
        <v>120</v>
      </c>
    </row>
    <row r="44" spans="2:23" ht="18">
      <c r="B44" s="12"/>
      <c r="C44" s="26">
        <v>8</v>
      </c>
      <c r="D44" s="13" t="s">
        <v>48</v>
      </c>
      <c r="E44" s="13">
        <v>26</v>
      </c>
      <c r="F44" s="13"/>
      <c r="G44" s="13">
        <v>26</v>
      </c>
      <c r="H44" s="13">
        <v>28</v>
      </c>
      <c r="I44" s="13">
        <v>28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>
        <f>VLOOKUP(D44,SortBest!A:U,21,FALSE)</f>
        <v>108</v>
      </c>
    </row>
    <row r="45" spans="2:23" ht="18">
      <c r="B45" s="12"/>
      <c r="C45" s="26">
        <v>9</v>
      </c>
      <c r="D45" s="16" t="s">
        <v>54</v>
      </c>
      <c r="E45" s="13"/>
      <c r="F45" s="13"/>
      <c r="G45" s="13"/>
      <c r="H45" s="13">
        <v>26</v>
      </c>
      <c r="I45" s="13"/>
      <c r="J45" s="13">
        <v>28</v>
      </c>
      <c r="K45" s="13"/>
      <c r="L45" s="13"/>
      <c r="M45" s="13">
        <v>28</v>
      </c>
      <c r="N45" s="13"/>
      <c r="O45" s="13"/>
      <c r="P45" s="13"/>
      <c r="Q45" s="13"/>
      <c r="R45" s="13"/>
      <c r="S45" s="13">
        <v>25</v>
      </c>
      <c r="T45" s="13"/>
      <c r="U45" s="13"/>
      <c r="V45" s="13"/>
      <c r="W45" s="14">
        <f>VLOOKUP(D45,SortBest!A:U,21,FALSE)</f>
        <v>107</v>
      </c>
    </row>
    <row r="46" spans="2:23" ht="18">
      <c r="B46" s="12"/>
      <c r="C46" s="26">
        <v>10</v>
      </c>
      <c r="D46" s="14" t="s">
        <v>110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>
        <v>29</v>
      </c>
      <c r="Q46" s="13">
        <v>30</v>
      </c>
      <c r="R46" s="13"/>
      <c r="S46" s="13">
        <v>29</v>
      </c>
      <c r="T46" s="13"/>
      <c r="U46" s="13"/>
      <c r="V46" s="13"/>
      <c r="W46" s="14">
        <f>VLOOKUP(D46,SortBest!A:U,21,FALSE)</f>
        <v>88</v>
      </c>
    </row>
    <row r="47" spans="2:23" ht="18">
      <c r="B47" s="12"/>
      <c r="C47" s="26">
        <v>11</v>
      </c>
      <c r="D47" s="14" t="s">
        <v>84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v>27</v>
      </c>
      <c r="T47" s="13">
        <v>28</v>
      </c>
      <c r="U47" s="13">
        <v>28</v>
      </c>
      <c r="V47" s="13"/>
      <c r="W47" s="14">
        <f>VLOOKUP(D47,SortBest!A:U,21,FALSE)</f>
        <v>83</v>
      </c>
    </row>
    <row r="48" spans="2:23" ht="18">
      <c r="B48" s="12"/>
      <c r="C48" s="26">
        <v>12</v>
      </c>
      <c r="D48" s="14" t="s">
        <v>104</v>
      </c>
      <c r="E48" s="13">
        <v>23</v>
      </c>
      <c r="F48" s="13"/>
      <c r="G48" s="13"/>
      <c r="H48" s="13"/>
      <c r="I48" s="13">
        <v>29</v>
      </c>
      <c r="J48" s="13"/>
      <c r="K48" s="13"/>
      <c r="L48" s="13"/>
      <c r="M48" s="13">
        <v>29</v>
      </c>
      <c r="N48" s="13"/>
      <c r="O48" s="13"/>
      <c r="P48" s="13"/>
      <c r="Q48" s="13"/>
      <c r="R48" s="13"/>
      <c r="S48" s="13"/>
      <c r="T48" s="13"/>
      <c r="U48" s="13"/>
      <c r="V48" s="13"/>
      <c r="W48" s="14">
        <f>VLOOKUP(D48,SortBest!A:U,21,FALSE)</f>
        <v>81</v>
      </c>
    </row>
    <row r="49" spans="2:23" ht="18">
      <c r="B49" s="12"/>
      <c r="C49" s="26">
        <v>13</v>
      </c>
      <c r="D49" s="14" t="s">
        <v>77</v>
      </c>
      <c r="E49" s="13">
        <v>30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v>30</v>
      </c>
      <c r="T49" s="13"/>
      <c r="U49" s="13"/>
      <c r="V49" s="13"/>
      <c r="W49" s="14">
        <f>VLOOKUP(D49,SortBest!A:U,21,FALSE)</f>
        <v>60</v>
      </c>
    </row>
    <row r="50" spans="2:23" ht="18">
      <c r="B50" s="12"/>
      <c r="C50" s="26">
        <v>14</v>
      </c>
      <c r="D50" s="16" t="s">
        <v>58</v>
      </c>
      <c r="E50" s="13"/>
      <c r="F50" s="13"/>
      <c r="G50" s="13">
        <v>29</v>
      </c>
      <c r="H50" s="13"/>
      <c r="I50" s="13"/>
      <c r="J50" s="13"/>
      <c r="K50" s="13"/>
      <c r="L50" s="13"/>
      <c r="M50" s="13"/>
      <c r="N50" s="13"/>
      <c r="O50" s="13"/>
      <c r="P50" s="13">
        <v>30</v>
      </c>
      <c r="Q50" s="13"/>
      <c r="R50" s="13"/>
      <c r="S50" s="13"/>
      <c r="T50" s="13"/>
      <c r="U50" s="13"/>
      <c r="V50" s="13"/>
      <c r="W50" s="14">
        <f>VLOOKUP(D50,SortBest!A:U,21,FALSE)</f>
        <v>59</v>
      </c>
    </row>
    <row r="51" spans="2:23" ht="18">
      <c r="B51" s="12"/>
      <c r="C51" s="26">
        <v>15</v>
      </c>
      <c r="D51" s="14" t="s">
        <v>114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v>28</v>
      </c>
      <c r="T51" s="13"/>
      <c r="U51" s="13">
        <v>30</v>
      </c>
      <c r="V51" s="13"/>
      <c r="W51" s="14">
        <f>VLOOKUP(D51,SortBest!A:U,21,FALSE)</f>
        <v>58</v>
      </c>
    </row>
    <row r="52" spans="2:23" ht="18">
      <c r="B52" s="12"/>
      <c r="C52" s="26">
        <v>16</v>
      </c>
      <c r="D52" s="14" t="s">
        <v>36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>
        <v>26</v>
      </c>
      <c r="U52" s="13">
        <v>25</v>
      </c>
      <c r="V52" s="13"/>
      <c r="W52" s="14">
        <f>VLOOKUP(D52,SortBest!A:U,21,FALSE)</f>
        <v>51</v>
      </c>
    </row>
    <row r="53" spans="2:23" ht="18">
      <c r="B53" s="12"/>
      <c r="C53" s="26">
        <v>17</v>
      </c>
      <c r="D53" s="14" t="s">
        <v>107</v>
      </c>
      <c r="E53" s="13"/>
      <c r="F53" s="13"/>
      <c r="G53" s="13"/>
      <c r="H53" s="13"/>
      <c r="I53" s="13"/>
      <c r="J53" s="13">
        <v>27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>
        <f>VLOOKUP(D53,SortBest!A:U,21,FALSE)</f>
        <v>27</v>
      </c>
    </row>
    <row r="54" spans="2:23" ht="18">
      <c r="B54" s="12"/>
      <c r="C54" s="26">
        <v>18</v>
      </c>
      <c r="D54" s="13" t="s">
        <v>67</v>
      </c>
      <c r="E54" s="13"/>
      <c r="F54" s="13"/>
      <c r="G54" s="13"/>
      <c r="H54" s="13"/>
      <c r="I54" s="13"/>
      <c r="J54" s="13">
        <v>26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>
        <f>VLOOKUP(D54,SortBest!A:U,21,FALSE)</f>
        <v>26</v>
      </c>
    </row>
    <row r="55" spans="2:23" ht="18">
      <c r="B55" s="12"/>
      <c r="C55" s="26">
        <v>19</v>
      </c>
      <c r="D55" s="14" t="s">
        <v>10</v>
      </c>
      <c r="E55" s="13"/>
      <c r="F55" s="13"/>
      <c r="G55" s="13"/>
      <c r="H55" s="13"/>
      <c r="I55" s="13"/>
      <c r="J55" s="13"/>
      <c r="K55" s="13"/>
      <c r="L55" s="13"/>
      <c r="M55" s="13">
        <v>26</v>
      </c>
      <c r="N55" s="13"/>
      <c r="O55" s="13"/>
      <c r="P55" s="13"/>
      <c r="Q55" s="13"/>
      <c r="R55" s="13"/>
      <c r="S55" s="13"/>
      <c r="T55" s="13"/>
      <c r="U55" s="13"/>
      <c r="V55" s="13"/>
      <c r="W55" s="14">
        <f>VLOOKUP(D55,SortBest!A:U,21,FALSE)</f>
        <v>26</v>
      </c>
    </row>
    <row r="56" spans="2:23" ht="18">
      <c r="B56" s="12"/>
      <c r="C56" s="26">
        <v>20</v>
      </c>
      <c r="D56" s="14" t="s">
        <v>103</v>
      </c>
      <c r="E56" s="13">
        <v>25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>
        <f>VLOOKUP(D56,SortBest!A:U,21,FALSE)</f>
        <v>25</v>
      </c>
    </row>
    <row r="57" spans="2:23" ht="18">
      <c r="B57" s="12"/>
      <c r="C57" s="26">
        <v>21</v>
      </c>
      <c r="D57" s="14" t="s">
        <v>105</v>
      </c>
      <c r="E57" s="13"/>
      <c r="F57" s="13"/>
      <c r="G57" s="13"/>
      <c r="H57" s="13">
        <v>25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>
        <f>VLOOKUP(D57,SortBest!A:U,21,FALSE)</f>
        <v>25</v>
      </c>
    </row>
    <row r="58" spans="2:23" ht="18">
      <c r="B58" s="12"/>
      <c r="C58" s="26">
        <v>22</v>
      </c>
      <c r="D58" s="14" t="s">
        <v>108</v>
      </c>
      <c r="E58" s="13"/>
      <c r="F58" s="13"/>
      <c r="G58" s="13"/>
      <c r="H58" s="13"/>
      <c r="I58" s="13"/>
      <c r="J58" s="13">
        <v>24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>
        <f>VLOOKUP(D58,SortBest!A:U,21,FALSE)</f>
        <v>24</v>
      </c>
    </row>
    <row r="59" spans="2:23" ht="18" customHeight="1" hidden="1">
      <c r="B59" s="12"/>
      <c r="C59" s="26">
        <v>23</v>
      </c>
      <c r="D59" s="14" t="s">
        <v>40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>
        <f>VLOOKUP(D59,SortBest!A:U,21,FALSE)</f>
        <v>0</v>
      </c>
    </row>
    <row r="60" spans="2:23" ht="18" customHeight="1" hidden="1">
      <c r="B60" s="12"/>
      <c r="C60" s="26">
        <v>24</v>
      </c>
      <c r="D60" s="13" t="s">
        <v>47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>
        <f>VLOOKUP(D60,SortBest!A:U,21,FALSE)</f>
        <v>0</v>
      </c>
    </row>
    <row r="61" spans="2:23" ht="18" customHeight="1" hidden="1">
      <c r="B61" s="12"/>
      <c r="C61" s="26">
        <v>25</v>
      </c>
      <c r="D61" s="14" t="s">
        <v>72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>
        <f>VLOOKUP(D61,SortBest!A:U,21,FALSE)</f>
        <v>0</v>
      </c>
    </row>
    <row r="62" spans="2:23" ht="18" customHeight="1" hidden="1">
      <c r="B62" s="12"/>
      <c r="C62" s="26">
        <v>26</v>
      </c>
      <c r="D62" s="14" t="s">
        <v>16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>
        <f>VLOOKUP(D62,SortBest!A:U,21,FALSE)</f>
        <v>0</v>
      </c>
    </row>
    <row r="63" spans="2:23" ht="18" customHeight="1" hidden="1">
      <c r="B63" s="12"/>
      <c r="C63" s="26">
        <v>27</v>
      </c>
      <c r="D63" s="14" t="s">
        <v>19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>
        <f>VLOOKUP(D63,SortBest!A:U,21,FALSE)</f>
        <v>0</v>
      </c>
    </row>
    <row r="64" spans="2:23" ht="18" customHeight="1" hidden="1">
      <c r="B64" s="12"/>
      <c r="C64" s="26">
        <v>28</v>
      </c>
      <c r="D64" s="13" t="s">
        <v>6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>
        <f>VLOOKUP(D64,SortBest!A:U,21,FALSE)</f>
        <v>0</v>
      </c>
    </row>
    <row r="65" spans="1:23" ht="18">
      <c r="A65" s="22" t="s">
        <v>5</v>
      </c>
      <c r="C65" s="23">
        <v>1</v>
      </c>
      <c r="D65" s="14" t="s">
        <v>13</v>
      </c>
      <c r="E65" s="13">
        <v>14</v>
      </c>
      <c r="F65" s="13">
        <v>18</v>
      </c>
      <c r="G65" s="13">
        <v>15</v>
      </c>
      <c r="H65" s="13">
        <v>17</v>
      </c>
      <c r="I65" s="13">
        <v>19</v>
      </c>
      <c r="J65" s="13">
        <v>16</v>
      </c>
      <c r="K65" s="13">
        <v>20</v>
      </c>
      <c r="L65" s="13"/>
      <c r="M65" s="13">
        <v>18</v>
      </c>
      <c r="N65" s="13">
        <v>16</v>
      </c>
      <c r="O65" s="13">
        <v>19</v>
      </c>
      <c r="P65" s="13">
        <v>17</v>
      </c>
      <c r="Q65" s="13">
        <v>18</v>
      </c>
      <c r="R65" s="13">
        <v>20</v>
      </c>
      <c r="S65" s="13">
        <v>17</v>
      </c>
      <c r="T65" s="13">
        <v>16</v>
      </c>
      <c r="U65" s="13"/>
      <c r="V65" s="13"/>
      <c r="W65" s="14">
        <f>VLOOKUP(D65,SortBest!A:U,21,FALSE)</f>
        <v>215</v>
      </c>
    </row>
    <row r="66" spans="2:23" ht="18">
      <c r="B66" s="12"/>
      <c r="C66" s="23">
        <v>2</v>
      </c>
      <c r="D66" s="14" t="s">
        <v>30</v>
      </c>
      <c r="E66" s="13">
        <v>16</v>
      </c>
      <c r="F66" s="13"/>
      <c r="G66" s="13">
        <v>16</v>
      </c>
      <c r="H66" s="13">
        <v>19</v>
      </c>
      <c r="I66" s="13">
        <v>17</v>
      </c>
      <c r="J66" s="13">
        <v>17</v>
      </c>
      <c r="K66" s="13">
        <v>19</v>
      </c>
      <c r="L66" s="13">
        <v>19</v>
      </c>
      <c r="M66" s="13">
        <v>19</v>
      </c>
      <c r="N66" s="13">
        <v>17</v>
      </c>
      <c r="O66" s="13">
        <v>18</v>
      </c>
      <c r="P66" s="13"/>
      <c r="Q66" s="13">
        <v>17</v>
      </c>
      <c r="R66" s="13">
        <v>19</v>
      </c>
      <c r="S66" s="13">
        <v>13</v>
      </c>
      <c r="T66" s="13">
        <v>14</v>
      </c>
      <c r="U66" s="13">
        <v>15</v>
      </c>
      <c r="V66" s="13"/>
      <c r="W66" s="14">
        <f>VLOOKUP(D66,SortBest!A:U,21,FALSE)</f>
        <v>213</v>
      </c>
    </row>
    <row r="67" spans="2:23" ht="18">
      <c r="B67" s="12"/>
      <c r="C67" s="23">
        <v>3</v>
      </c>
      <c r="D67" s="14" t="s">
        <v>22</v>
      </c>
      <c r="E67" s="13">
        <v>17</v>
      </c>
      <c r="F67" s="13">
        <v>19</v>
      </c>
      <c r="G67" s="13">
        <v>17</v>
      </c>
      <c r="H67" s="13"/>
      <c r="I67" s="13">
        <v>20</v>
      </c>
      <c r="J67" s="13"/>
      <c r="K67" s="13"/>
      <c r="L67" s="13">
        <v>20</v>
      </c>
      <c r="M67" s="13"/>
      <c r="N67" s="13">
        <v>18</v>
      </c>
      <c r="O67" s="13"/>
      <c r="P67" s="13">
        <v>18</v>
      </c>
      <c r="Q67" s="13">
        <v>19</v>
      </c>
      <c r="R67" s="13"/>
      <c r="S67" s="13"/>
      <c r="T67" s="13">
        <v>17</v>
      </c>
      <c r="U67" s="13">
        <v>18</v>
      </c>
      <c r="V67" s="13"/>
      <c r="W67" s="14">
        <f>VLOOKUP(D67,SortBest!A:U,21,FALSE)</f>
        <v>183</v>
      </c>
    </row>
    <row r="68" spans="2:23" ht="18">
      <c r="B68" s="12"/>
      <c r="C68" s="23">
        <v>4</v>
      </c>
      <c r="D68" s="15" t="s">
        <v>4</v>
      </c>
      <c r="E68" s="14">
        <v>15</v>
      </c>
      <c r="F68" s="14">
        <v>17</v>
      </c>
      <c r="G68" s="14">
        <v>14</v>
      </c>
      <c r="H68" s="14">
        <v>18</v>
      </c>
      <c r="I68" s="18">
        <v>18</v>
      </c>
      <c r="J68" s="14">
        <v>15</v>
      </c>
      <c r="K68" s="13">
        <v>18</v>
      </c>
      <c r="L68" s="19"/>
      <c r="M68" s="13"/>
      <c r="N68" s="13"/>
      <c r="O68" s="13">
        <v>17</v>
      </c>
      <c r="P68" s="13"/>
      <c r="Q68" s="13"/>
      <c r="R68" s="13"/>
      <c r="S68" s="13">
        <v>11</v>
      </c>
      <c r="T68" s="13">
        <v>13</v>
      </c>
      <c r="U68" s="13"/>
      <c r="V68" s="13"/>
      <c r="W68" s="14">
        <f>VLOOKUP(D68,SortBest!A:U,21,FALSE)</f>
        <v>156</v>
      </c>
    </row>
    <row r="69" spans="2:23" ht="18">
      <c r="B69" s="12"/>
      <c r="C69" s="23">
        <v>5</v>
      </c>
      <c r="D69" s="14" t="s">
        <v>27</v>
      </c>
      <c r="E69" s="13">
        <v>18</v>
      </c>
      <c r="F69" s="13"/>
      <c r="G69" s="13">
        <v>19</v>
      </c>
      <c r="H69" s="13"/>
      <c r="I69" s="13"/>
      <c r="J69" s="13"/>
      <c r="K69" s="13"/>
      <c r="L69" s="13"/>
      <c r="M69" s="14"/>
      <c r="N69" s="14">
        <v>19</v>
      </c>
      <c r="O69" s="14">
        <v>20</v>
      </c>
      <c r="P69" s="14"/>
      <c r="Q69" s="14">
        <v>20</v>
      </c>
      <c r="R69" s="14"/>
      <c r="S69" s="13">
        <v>19</v>
      </c>
      <c r="T69" s="14">
        <v>19</v>
      </c>
      <c r="U69" s="14"/>
      <c r="V69" s="14"/>
      <c r="W69" s="14">
        <f>VLOOKUP(D69,SortBest!A:U,21,FALSE)</f>
        <v>134</v>
      </c>
    </row>
    <row r="70" spans="2:23" ht="18">
      <c r="B70" s="12"/>
      <c r="C70" s="23">
        <v>5</v>
      </c>
      <c r="D70" s="17" t="s">
        <v>53</v>
      </c>
      <c r="E70" s="13">
        <v>12</v>
      </c>
      <c r="F70" s="13">
        <v>16</v>
      </c>
      <c r="G70" s="13">
        <v>12</v>
      </c>
      <c r="H70" s="13">
        <v>15</v>
      </c>
      <c r="I70" s="13"/>
      <c r="J70" s="13"/>
      <c r="K70" s="13">
        <v>16</v>
      </c>
      <c r="L70" s="13"/>
      <c r="M70" s="13"/>
      <c r="N70" s="13"/>
      <c r="O70" s="13"/>
      <c r="P70" s="13">
        <v>16</v>
      </c>
      <c r="Q70" s="13"/>
      <c r="R70" s="13"/>
      <c r="S70" s="13"/>
      <c r="T70" s="13"/>
      <c r="U70" s="13">
        <v>13</v>
      </c>
      <c r="V70" s="13"/>
      <c r="W70" s="14">
        <f>VLOOKUP(D70,SortBest!A:U,21,FALSE)</f>
        <v>100</v>
      </c>
    </row>
    <row r="71" spans="2:23" ht="18">
      <c r="B71" s="12"/>
      <c r="C71" s="23">
        <v>7</v>
      </c>
      <c r="D71" s="14" t="s">
        <v>25</v>
      </c>
      <c r="E71" s="13"/>
      <c r="F71" s="13"/>
      <c r="G71" s="13"/>
      <c r="H71" s="13"/>
      <c r="I71" s="13"/>
      <c r="J71" s="13">
        <v>18</v>
      </c>
      <c r="K71" s="13"/>
      <c r="L71" s="13"/>
      <c r="M71" s="13"/>
      <c r="N71" s="13"/>
      <c r="O71" s="13"/>
      <c r="P71" s="13">
        <v>19</v>
      </c>
      <c r="Q71" s="13"/>
      <c r="R71" s="13"/>
      <c r="S71" s="13">
        <v>18</v>
      </c>
      <c r="T71" s="13">
        <v>18</v>
      </c>
      <c r="U71" s="13">
        <v>20</v>
      </c>
      <c r="V71" s="13"/>
      <c r="W71" s="14">
        <f>VLOOKUP(D71,SortBest!A:U,21,FALSE)</f>
        <v>93</v>
      </c>
    </row>
    <row r="72" spans="2:23" ht="18">
      <c r="B72" s="12"/>
      <c r="C72" s="23">
        <v>8</v>
      </c>
      <c r="D72" s="14" t="s">
        <v>68</v>
      </c>
      <c r="E72" s="13">
        <v>20</v>
      </c>
      <c r="F72" s="13">
        <v>20</v>
      </c>
      <c r="G72" s="13">
        <v>20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>
        <v>20</v>
      </c>
      <c r="U72" s="13"/>
      <c r="V72" s="13"/>
      <c r="W72" s="14">
        <f>VLOOKUP(D72,SortBest!A:U,21,FALSE)</f>
        <v>80</v>
      </c>
    </row>
    <row r="73" spans="2:23" ht="18">
      <c r="B73" s="12"/>
      <c r="C73" s="23">
        <v>9</v>
      </c>
      <c r="D73" s="14" t="s">
        <v>65</v>
      </c>
      <c r="E73" s="13">
        <v>19</v>
      </c>
      <c r="F73" s="13"/>
      <c r="G73" s="13">
        <v>18</v>
      </c>
      <c r="H73" s="13">
        <v>20</v>
      </c>
      <c r="I73" s="13"/>
      <c r="J73" s="13">
        <v>19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>
        <f>VLOOKUP(D73,SortBest!A:U,21,FALSE)</f>
        <v>76</v>
      </c>
    </row>
    <row r="74" spans="2:23" ht="18">
      <c r="B74" s="12"/>
      <c r="C74" s="23">
        <v>10</v>
      </c>
      <c r="D74" s="14" t="s">
        <v>64</v>
      </c>
      <c r="E74" s="13"/>
      <c r="F74" s="13"/>
      <c r="G74" s="13"/>
      <c r="H74" s="13"/>
      <c r="I74" s="13"/>
      <c r="J74" s="13">
        <v>20</v>
      </c>
      <c r="K74" s="13"/>
      <c r="L74" s="13"/>
      <c r="M74" s="13"/>
      <c r="N74" s="13">
        <v>20</v>
      </c>
      <c r="O74" s="13"/>
      <c r="P74" s="13">
        <v>20</v>
      </c>
      <c r="Q74" s="13"/>
      <c r="R74" s="13"/>
      <c r="S74" s="13"/>
      <c r="T74" s="13"/>
      <c r="U74" s="13"/>
      <c r="V74" s="13"/>
      <c r="W74" s="14">
        <f>VLOOKUP(D74,SortBest!A:U,21,FALSE)</f>
        <v>60</v>
      </c>
    </row>
    <row r="75" spans="2:23" ht="18">
      <c r="B75" s="12"/>
      <c r="C75" s="23">
        <v>11</v>
      </c>
      <c r="D75" s="13" t="s">
        <v>78</v>
      </c>
      <c r="E75" s="13"/>
      <c r="F75" s="13"/>
      <c r="G75" s="13"/>
      <c r="H75" s="13"/>
      <c r="I75" s="13"/>
      <c r="J75" s="13"/>
      <c r="K75" s="13">
        <v>17</v>
      </c>
      <c r="L75" s="13"/>
      <c r="M75" s="13"/>
      <c r="N75" s="13"/>
      <c r="O75" s="13"/>
      <c r="P75" s="13"/>
      <c r="Q75" s="13">
        <v>16</v>
      </c>
      <c r="R75" s="13"/>
      <c r="S75" s="13">
        <v>12</v>
      </c>
      <c r="T75" s="13"/>
      <c r="U75" s="13">
        <v>14</v>
      </c>
      <c r="V75" s="13"/>
      <c r="W75" s="14">
        <f>VLOOKUP(D75,SortBest!A:U,21,FALSE)</f>
        <v>59</v>
      </c>
    </row>
    <row r="76" spans="2:23" ht="18">
      <c r="B76" s="12"/>
      <c r="C76" s="23">
        <v>12</v>
      </c>
      <c r="D76" s="14" t="s">
        <v>59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>
        <v>14</v>
      </c>
      <c r="T76" s="13">
        <v>15</v>
      </c>
      <c r="U76" s="13">
        <v>17</v>
      </c>
      <c r="V76" s="13"/>
      <c r="W76" s="14">
        <f>VLOOKUP(D76,SortBest!A:U,21,FALSE)</f>
        <v>46</v>
      </c>
    </row>
    <row r="77" spans="2:23" ht="18">
      <c r="B77" s="12"/>
      <c r="C77" s="23">
        <v>13</v>
      </c>
      <c r="D77" s="14" t="s">
        <v>101</v>
      </c>
      <c r="E77" s="13">
        <v>13</v>
      </c>
      <c r="F77" s="13"/>
      <c r="G77" s="13">
        <v>13</v>
      </c>
      <c r="H77" s="13">
        <v>16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>
        <f>VLOOKUP(D77,SortBest!A:U,21,FALSE)</f>
        <v>42</v>
      </c>
    </row>
    <row r="78" spans="2:23" ht="18">
      <c r="B78" s="12"/>
      <c r="C78" s="23">
        <v>14</v>
      </c>
      <c r="D78" s="14" t="s">
        <v>113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>
        <v>16</v>
      </c>
      <c r="T78" s="13"/>
      <c r="U78" s="13">
        <v>19</v>
      </c>
      <c r="V78" s="13"/>
      <c r="W78" s="14">
        <f>VLOOKUP(D78,SortBest!A:U,21,FALSE)</f>
        <v>35</v>
      </c>
    </row>
    <row r="79" spans="2:23" ht="18">
      <c r="B79" s="12"/>
      <c r="C79" s="23">
        <v>15</v>
      </c>
      <c r="D79" s="14" t="s">
        <v>73</v>
      </c>
      <c r="E79" s="13"/>
      <c r="F79" s="13"/>
      <c r="G79" s="13"/>
      <c r="H79" s="13"/>
      <c r="I79" s="13"/>
      <c r="J79" s="13"/>
      <c r="K79" s="13"/>
      <c r="L79" s="13"/>
      <c r="M79" s="13">
        <v>20</v>
      </c>
      <c r="N79" s="13"/>
      <c r="O79" s="13"/>
      <c r="P79" s="13"/>
      <c r="Q79" s="13"/>
      <c r="R79" s="13"/>
      <c r="S79" s="13"/>
      <c r="T79" s="13"/>
      <c r="U79" s="13"/>
      <c r="V79" s="13"/>
      <c r="W79" s="14">
        <f>VLOOKUP(D79,SortBest!A:U,21,FALSE)</f>
        <v>20</v>
      </c>
    </row>
    <row r="80" spans="2:23" ht="18">
      <c r="B80" s="12"/>
      <c r="C80" s="23">
        <v>16</v>
      </c>
      <c r="D80" s="14" t="s">
        <v>112</v>
      </c>
      <c r="E80" s="13"/>
      <c r="F80" s="13"/>
      <c r="G80" s="13"/>
      <c r="H80" s="13"/>
      <c r="I80" s="21"/>
      <c r="J80" s="13"/>
      <c r="K80" s="13"/>
      <c r="L80" s="13"/>
      <c r="M80" s="13"/>
      <c r="N80" s="13"/>
      <c r="O80" s="13"/>
      <c r="P80" s="13"/>
      <c r="Q80" s="13"/>
      <c r="R80" s="13"/>
      <c r="S80" s="13">
        <v>20</v>
      </c>
      <c r="T80" s="13"/>
      <c r="U80" s="13"/>
      <c r="V80" s="13"/>
      <c r="W80" s="14">
        <f>VLOOKUP(D80,SortBest!A:U,21,FALSE)</f>
        <v>20</v>
      </c>
    </row>
    <row r="81" spans="2:23" ht="18">
      <c r="B81" s="12"/>
      <c r="C81" s="23">
        <v>17</v>
      </c>
      <c r="D81" s="13" t="s">
        <v>81</v>
      </c>
      <c r="E81" s="13"/>
      <c r="F81" s="13"/>
      <c r="G81" s="13"/>
      <c r="H81" s="13"/>
      <c r="I81" s="13"/>
      <c r="J81" s="13"/>
      <c r="K81" s="13"/>
      <c r="L81" s="13"/>
      <c r="M81" s="13">
        <v>17</v>
      </c>
      <c r="N81" s="13"/>
      <c r="O81" s="13"/>
      <c r="P81" s="13"/>
      <c r="Q81" s="13"/>
      <c r="R81" s="13"/>
      <c r="S81" s="13"/>
      <c r="T81" s="13"/>
      <c r="U81" s="13"/>
      <c r="V81" s="13"/>
      <c r="W81" s="14">
        <f>VLOOKUP(D81,SortBest!A:U,21,FALSE)</f>
        <v>17</v>
      </c>
    </row>
    <row r="82" spans="2:23" ht="18">
      <c r="B82" s="12"/>
      <c r="C82" s="23">
        <v>18</v>
      </c>
      <c r="D82" s="14" t="s">
        <v>116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>
        <v>16</v>
      </c>
      <c r="V82" s="13"/>
      <c r="W82" s="14">
        <f>VLOOKUP(D82,SortBest!A:U,21,FALSE)</f>
        <v>16</v>
      </c>
    </row>
    <row r="83" spans="2:23" ht="18">
      <c r="B83" s="12"/>
      <c r="C83" s="23">
        <v>19</v>
      </c>
      <c r="D83" s="14" t="s">
        <v>23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>
        <v>15</v>
      </c>
      <c r="T83" s="13"/>
      <c r="U83" s="13"/>
      <c r="V83" s="13"/>
      <c r="W83" s="14">
        <f>VLOOKUP(D83,SortBest!A:U,21,FALSE)</f>
        <v>15</v>
      </c>
    </row>
    <row r="84" spans="2:23" ht="18">
      <c r="B84" s="12"/>
      <c r="C84" s="23">
        <v>20</v>
      </c>
      <c r="D84" s="13" t="s">
        <v>82</v>
      </c>
      <c r="E84" s="13"/>
      <c r="F84" s="13"/>
      <c r="G84" s="13"/>
      <c r="H84" s="13"/>
      <c r="I84" s="13"/>
      <c r="J84" s="13"/>
      <c r="K84" s="13">
        <v>15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>
        <f>VLOOKUP(D84,SortBest!A:U,21,FALSE)</f>
        <v>15</v>
      </c>
    </row>
    <row r="85" spans="2:23" ht="18" customHeight="1" hidden="1">
      <c r="B85" s="12"/>
      <c r="C85" s="23">
        <v>21</v>
      </c>
      <c r="D85" s="13" t="s">
        <v>37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>
        <v>0</v>
      </c>
    </row>
    <row r="86" spans="2:23" ht="18" customHeight="1" hidden="1">
      <c r="B86" s="12"/>
      <c r="C86" s="23">
        <v>22</v>
      </c>
      <c r="D86" s="13" t="s">
        <v>79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>
        <v>0</v>
      </c>
    </row>
    <row r="87" spans="2:23" ht="18" customHeight="1" hidden="1">
      <c r="B87" s="12"/>
      <c r="C87" s="23">
        <v>23</v>
      </c>
      <c r="D87" s="13" t="s">
        <v>80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>
        <v>0</v>
      </c>
    </row>
    <row r="88" spans="2:23" ht="18" customHeight="1" hidden="1">
      <c r="B88" s="12"/>
      <c r="C88" s="23">
        <v>24</v>
      </c>
      <c r="D88" s="14" t="s">
        <v>31</v>
      </c>
      <c r="E88" s="14"/>
      <c r="F88" s="14"/>
      <c r="G88" s="14"/>
      <c r="H88" s="14"/>
      <c r="I88" s="18"/>
      <c r="J88" s="14"/>
      <c r="K88" s="14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>
        <v>0</v>
      </c>
    </row>
    <row r="89" spans="2:23" ht="18" customHeight="1" hidden="1">
      <c r="B89" s="12"/>
      <c r="C89" s="23">
        <v>25</v>
      </c>
      <c r="D89" s="17" t="s">
        <v>51</v>
      </c>
      <c r="E89" s="14"/>
      <c r="F89" s="14"/>
      <c r="G89" s="14"/>
      <c r="H89" s="14"/>
      <c r="I89" s="18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>
        <v>0</v>
      </c>
    </row>
    <row r="90" spans="3:23" ht="18" customHeight="1" hidden="1">
      <c r="C90" s="23">
        <v>26</v>
      </c>
      <c r="D90" s="14" t="s">
        <v>49</v>
      </c>
      <c r="E90" s="13"/>
      <c r="F90" s="13"/>
      <c r="G90" s="13"/>
      <c r="H90" s="13"/>
      <c r="I90" s="13"/>
      <c r="J90" s="13"/>
      <c r="K90" s="13"/>
      <c r="L90" s="13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>
        <v>0</v>
      </c>
    </row>
    <row r="91" spans="3:23" ht="18" customHeight="1" hidden="1">
      <c r="C91" s="23">
        <v>27</v>
      </c>
      <c r="D91" s="14" t="s">
        <v>69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>
        <v>0</v>
      </c>
    </row>
    <row r="92" spans="3:23" ht="18" customHeight="1" hidden="1">
      <c r="C92" s="23">
        <v>28</v>
      </c>
      <c r="D92" s="14" t="s">
        <v>50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4">
        <v>0</v>
      </c>
    </row>
    <row r="93" spans="3:23" ht="18" customHeight="1" hidden="1">
      <c r="C93" s="23">
        <v>29</v>
      </c>
      <c r="D93" s="14" t="s">
        <v>74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>
        <v>0</v>
      </c>
    </row>
    <row r="94" spans="3:23" ht="18" customHeight="1" hidden="1">
      <c r="C94" s="23">
        <v>30</v>
      </c>
      <c r="D94" s="14" t="s">
        <v>42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>
        <v>0</v>
      </c>
    </row>
    <row r="95" spans="3:23" ht="18" customHeight="1" hidden="1">
      <c r="C95" s="23">
        <v>31</v>
      </c>
      <c r="D95" s="14" t="s">
        <v>43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>
        <v>0</v>
      </c>
    </row>
    <row r="96" spans="3:17" ht="18">
      <c r="C96"/>
      <c r="I96" s="3"/>
      <c r="J96" s="3"/>
      <c r="K96" s="4"/>
      <c r="L96" s="24" t="s">
        <v>118</v>
      </c>
      <c r="M96" s="6"/>
      <c r="N96" s="6"/>
      <c r="O96" s="3"/>
      <c r="P96" s="24"/>
      <c r="Q96" s="3"/>
    </row>
    <row r="97" spans="9:17" ht="12.75">
      <c r="I97" s="3"/>
      <c r="J97" s="3"/>
      <c r="K97" s="4"/>
      <c r="L97" s="5"/>
      <c r="M97" s="6"/>
      <c r="N97" s="6"/>
      <c r="O97" s="6"/>
      <c r="P97" s="6"/>
      <c r="Q97" s="3"/>
    </row>
    <row r="98" spans="9:17" ht="12.75">
      <c r="I98" s="3"/>
      <c r="J98" s="3"/>
      <c r="K98" s="4"/>
      <c r="L98" s="5"/>
      <c r="M98" s="6"/>
      <c r="N98" s="6"/>
      <c r="O98" s="6"/>
      <c r="P98" s="6"/>
      <c r="Q98" s="3"/>
    </row>
    <row r="99" spans="9:17" ht="12.75">
      <c r="I99" s="3"/>
      <c r="J99" s="3"/>
      <c r="K99" s="4"/>
      <c r="L99" s="5"/>
      <c r="M99" s="6"/>
      <c r="N99" s="6"/>
      <c r="O99" s="6"/>
      <c r="P99" s="6"/>
      <c r="Q99" s="3"/>
    </row>
    <row r="100" spans="9:17" ht="12.75">
      <c r="I100" s="3"/>
      <c r="J100" s="3"/>
      <c r="K100" s="4"/>
      <c r="L100" s="5"/>
      <c r="M100" s="6"/>
      <c r="N100" s="6"/>
      <c r="O100" s="6"/>
      <c r="P100" s="6"/>
      <c r="Q100" s="3"/>
    </row>
    <row r="101" spans="9:17" ht="12.75">
      <c r="I101" s="3"/>
      <c r="J101" s="3"/>
      <c r="K101" s="4"/>
      <c r="L101" s="5"/>
      <c r="M101" s="6"/>
      <c r="N101" s="6"/>
      <c r="O101" s="6"/>
      <c r="P101" s="6"/>
      <c r="Q101" s="3"/>
    </row>
    <row r="102" spans="9:17" ht="12.75">
      <c r="I102" s="3"/>
      <c r="J102" s="3"/>
      <c r="K102" s="4"/>
      <c r="L102" s="5"/>
      <c r="M102" s="6"/>
      <c r="N102" s="6"/>
      <c r="O102" s="6"/>
      <c r="P102" s="6"/>
      <c r="Q102" s="3"/>
    </row>
    <row r="103" spans="9:17" ht="12.75">
      <c r="I103" s="7"/>
      <c r="J103" s="7"/>
      <c r="K103" s="8"/>
      <c r="L103" s="9"/>
      <c r="M103" s="10"/>
      <c r="N103" s="10"/>
      <c r="O103" s="10"/>
      <c r="P103" s="10"/>
      <c r="Q103" s="7"/>
    </row>
    <row r="104" spans="9:17" ht="12.75">
      <c r="I104" s="3"/>
      <c r="J104" s="3"/>
      <c r="K104" s="4"/>
      <c r="L104" s="5"/>
      <c r="M104" s="6"/>
      <c r="N104" s="6"/>
      <c r="O104" s="6"/>
      <c r="P104" s="6"/>
      <c r="Q104" s="3"/>
    </row>
    <row r="105" spans="9:17" ht="12.75">
      <c r="I105" s="3"/>
      <c r="J105" s="3"/>
      <c r="K105" s="2"/>
      <c r="L105" s="5"/>
      <c r="M105" s="6"/>
      <c r="N105" s="6"/>
      <c r="O105" s="6"/>
      <c r="P105" s="6"/>
      <c r="Q105" s="3"/>
    </row>
  </sheetData>
  <sheetProtection/>
  <mergeCells count="1">
    <mergeCell ref="B1:D1"/>
  </mergeCells>
  <printOptions/>
  <pageMargins left="0.2362204724409449" right="0.2362204724409449" top="0.27" bottom="0.25" header="0.2" footer="0.21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95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26.140625" style="0" bestFit="1" customWidth="1"/>
    <col min="2" max="17" width="4.00390625" style="12" bestFit="1" customWidth="1"/>
    <col min="18" max="19" width="3.8515625" style="12" customWidth="1"/>
    <col min="20" max="20" width="7.421875" style="12" customWidth="1"/>
  </cols>
  <sheetData>
    <row r="1" spans="1:22" ht="16.5">
      <c r="A1" s="14" t="s">
        <v>44</v>
      </c>
      <c r="B1" s="13">
        <v>30</v>
      </c>
      <c r="C1" s="13">
        <v>30</v>
      </c>
      <c r="D1" s="13">
        <v>30</v>
      </c>
      <c r="E1" s="13">
        <v>30</v>
      </c>
      <c r="F1" s="13">
        <v>30</v>
      </c>
      <c r="G1" s="13">
        <v>30</v>
      </c>
      <c r="H1" s="13">
        <v>30</v>
      </c>
      <c r="I1" s="13">
        <v>30</v>
      </c>
      <c r="J1" s="13">
        <v>30</v>
      </c>
      <c r="K1" s="13">
        <v>30</v>
      </c>
      <c r="L1" s="13">
        <v>28</v>
      </c>
      <c r="M1" s="13">
        <v>28</v>
      </c>
      <c r="N1" s="13"/>
      <c r="O1" s="13"/>
      <c r="P1" s="13"/>
      <c r="Q1" s="13"/>
      <c r="R1" s="13"/>
      <c r="S1" s="13"/>
      <c r="T1" s="20">
        <f>SUM(B1:N1)</f>
        <v>356</v>
      </c>
      <c r="U1">
        <f>SUM(B1:M1)</f>
        <v>356</v>
      </c>
      <c r="V1">
        <f>IF(T1&lt;&gt;U1,"Change","")</f>
      </c>
    </row>
    <row r="2" spans="1:22" ht="16.5">
      <c r="A2" s="14" t="s">
        <v>14</v>
      </c>
      <c r="B2" s="13">
        <v>30</v>
      </c>
      <c r="C2" s="13">
        <v>30</v>
      </c>
      <c r="D2" s="13">
        <v>30</v>
      </c>
      <c r="E2" s="13">
        <v>30</v>
      </c>
      <c r="F2" s="13">
        <v>29</v>
      </c>
      <c r="G2" s="13">
        <v>29</v>
      </c>
      <c r="H2" s="13">
        <v>29</v>
      </c>
      <c r="I2" s="13">
        <v>29</v>
      </c>
      <c r="J2" s="13">
        <v>29</v>
      </c>
      <c r="K2" s="13">
        <v>29</v>
      </c>
      <c r="L2" s="13">
        <v>29</v>
      </c>
      <c r="M2" s="13">
        <v>29</v>
      </c>
      <c r="N2" s="13">
        <v>29</v>
      </c>
      <c r="O2" s="13">
        <v>28</v>
      </c>
      <c r="P2" s="13">
        <v>27</v>
      </c>
      <c r="Q2" s="13"/>
      <c r="R2" s="13"/>
      <c r="S2" s="13"/>
      <c r="T2" s="20">
        <f aca="true" t="shared" si="0" ref="T2:T65">SUM(B2:N2)</f>
        <v>381</v>
      </c>
      <c r="U2">
        <f>SUM(B2:M2)</f>
        <v>352</v>
      </c>
      <c r="V2" t="str">
        <f>IF(T2&lt;&gt;U2,"Change","")</f>
        <v>Change</v>
      </c>
    </row>
    <row r="3" spans="1:22" ht="16.5">
      <c r="A3" s="14" t="s">
        <v>106</v>
      </c>
      <c r="B3" s="13">
        <v>28</v>
      </c>
      <c r="C3" s="13">
        <v>28</v>
      </c>
      <c r="D3" s="13">
        <v>27</v>
      </c>
      <c r="E3" s="13">
        <v>25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0">
        <f t="shared" si="0"/>
        <v>108</v>
      </c>
      <c r="U3">
        <f aca="true" t="shared" si="1" ref="U3:U66">SUM(B3:M3)</f>
        <v>108</v>
      </c>
      <c r="V3">
        <f aca="true" t="shared" si="2" ref="V3:V66">IF(T3&lt;&gt;U3,"Change","")</f>
      </c>
    </row>
    <row r="4" spans="1:22" ht="16.5">
      <c r="A4" s="14" t="s">
        <v>21</v>
      </c>
      <c r="B4" s="13">
        <v>29</v>
      </c>
      <c r="C4" s="13">
        <v>29</v>
      </c>
      <c r="D4" s="13">
        <v>28</v>
      </c>
      <c r="E4" s="13">
        <v>27</v>
      </c>
      <c r="F4" s="13">
        <v>27</v>
      </c>
      <c r="G4" s="13">
        <v>27</v>
      </c>
      <c r="H4" s="13">
        <v>27</v>
      </c>
      <c r="I4" s="13">
        <v>27</v>
      </c>
      <c r="J4" s="13">
        <v>27</v>
      </c>
      <c r="K4" s="13">
        <v>26</v>
      </c>
      <c r="L4" s="13">
        <v>26</v>
      </c>
      <c r="M4" s="13"/>
      <c r="N4" s="13"/>
      <c r="O4" s="13"/>
      <c r="P4" s="13"/>
      <c r="Q4" s="13"/>
      <c r="R4" s="13"/>
      <c r="S4" s="13"/>
      <c r="T4" s="20">
        <f t="shared" si="0"/>
        <v>300</v>
      </c>
      <c r="U4">
        <f t="shared" si="1"/>
        <v>300</v>
      </c>
      <c r="V4">
        <f t="shared" si="2"/>
      </c>
    </row>
    <row r="5" spans="1:22" ht="16.5">
      <c r="A5" s="15" t="s">
        <v>34</v>
      </c>
      <c r="B5" s="13">
        <v>30</v>
      </c>
      <c r="C5" s="13">
        <v>30</v>
      </c>
      <c r="D5" s="13">
        <v>29</v>
      </c>
      <c r="E5" s="13">
        <v>28</v>
      </c>
      <c r="F5" s="13">
        <v>28</v>
      </c>
      <c r="G5" s="13">
        <v>28</v>
      </c>
      <c r="H5" s="13">
        <v>26</v>
      </c>
      <c r="I5" s="13">
        <v>26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20">
        <f t="shared" si="0"/>
        <v>225</v>
      </c>
      <c r="U5">
        <f t="shared" si="1"/>
        <v>225</v>
      </c>
      <c r="V5">
        <f t="shared" si="2"/>
      </c>
    </row>
    <row r="6" spans="1:22" ht="16.5">
      <c r="A6" s="14" t="s">
        <v>39</v>
      </c>
      <c r="B6" s="13">
        <v>29</v>
      </c>
      <c r="C6" s="13">
        <v>28</v>
      </c>
      <c r="D6" s="13">
        <v>28</v>
      </c>
      <c r="E6" s="13">
        <v>28</v>
      </c>
      <c r="F6" s="13">
        <v>27</v>
      </c>
      <c r="G6" s="13">
        <v>27</v>
      </c>
      <c r="H6" s="13">
        <v>26</v>
      </c>
      <c r="I6" s="13">
        <v>25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20">
        <f t="shared" si="0"/>
        <v>218</v>
      </c>
      <c r="U6">
        <f t="shared" si="1"/>
        <v>218</v>
      </c>
      <c r="V6">
        <f t="shared" si="2"/>
      </c>
    </row>
    <row r="7" spans="1:22" ht="16.5">
      <c r="A7" s="14" t="s">
        <v>20</v>
      </c>
      <c r="B7" s="13">
        <v>25</v>
      </c>
      <c r="C7" s="13">
        <v>24</v>
      </c>
      <c r="D7" s="13">
        <v>24</v>
      </c>
      <c r="E7" s="13">
        <v>23</v>
      </c>
      <c r="F7" s="13">
        <v>22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20">
        <f t="shared" si="0"/>
        <v>118</v>
      </c>
      <c r="U7">
        <f t="shared" si="1"/>
        <v>118</v>
      </c>
      <c r="V7">
        <f t="shared" si="2"/>
      </c>
    </row>
    <row r="8" spans="1:22" ht="16.5">
      <c r="A8" s="14" t="s">
        <v>55</v>
      </c>
      <c r="B8" s="13">
        <v>23</v>
      </c>
      <c r="C8" s="13">
        <v>22</v>
      </c>
      <c r="D8" s="13">
        <v>20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20">
        <f t="shared" si="0"/>
        <v>65</v>
      </c>
      <c r="U8">
        <f t="shared" si="1"/>
        <v>65</v>
      </c>
      <c r="V8">
        <f t="shared" si="2"/>
      </c>
    </row>
    <row r="9" spans="1:22" ht="16.5">
      <c r="A9" s="16" t="s">
        <v>15</v>
      </c>
      <c r="B9" s="13">
        <v>27</v>
      </c>
      <c r="C9" s="13">
        <v>26</v>
      </c>
      <c r="D9" s="13">
        <v>25</v>
      </c>
      <c r="E9" s="13">
        <v>24</v>
      </c>
      <c r="F9" s="13">
        <v>23</v>
      </c>
      <c r="G9" s="13">
        <v>23</v>
      </c>
      <c r="H9" s="13">
        <v>23</v>
      </c>
      <c r="I9" s="13">
        <v>22</v>
      </c>
      <c r="J9" s="13">
        <v>21</v>
      </c>
      <c r="K9" s="13">
        <v>21</v>
      </c>
      <c r="L9" s="13">
        <v>21</v>
      </c>
      <c r="M9" s="13">
        <v>20</v>
      </c>
      <c r="N9" s="13"/>
      <c r="O9" s="13"/>
      <c r="P9" s="13"/>
      <c r="Q9" s="13"/>
      <c r="R9" s="13"/>
      <c r="S9" s="13"/>
      <c r="T9" s="20">
        <f t="shared" si="0"/>
        <v>276</v>
      </c>
      <c r="U9">
        <f t="shared" si="1"/>
        <v>276</v>
      </c>
      <c r="V9">
        <f t="shared" si="2"/>
      </c>
    </row>
    <row r="10" spans="1:22" ht="16.5">
      <c r="A10" s="15" t="s">
        <v>8</v>
      </c>
      <c r="B10" s="13">
        <v>24</v>
      </c>
      <c r="C10" s="13">
        <v>24</v>
      </c>
      <c r="D10" s="13">
        <v>22</v>
      </c>
      <c r="E10" s="13">
        <v>22</v>
      </c>
      <c r="F10" s="13">
        <v>21</v>
      </c>
      <c r="G10" s="13">
        <v>21</v>
      </c>
      <c r="H10" s="13">
        <v>19</v>
      </c>
      <c r="I10" s="13">
        <v>14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20">
        <f t="shared" si="0"/>
        <v>167</v>
      </c>
      <c r="U10">
        <f t="shared" si="1"/>
        <v>167</v>
      </c>
      <c r="V10">
        <f t="shared" si="2"/>
      </c>
    </row>
    <row r="11" spans="1:22" ht="16.5">
      <c r="A11" s="15" t="s">
        <v>2</v>
      </c>
      <c r="B11" s="13">
        <v>24</v>
      </c>
      <c r="C11" s="13">
        <v>23</v>
      </c>
      <c r="D11" s="13">
        <v>23</v>
      </c>
      <c r="E11" s="13">
        <v>23</v>
      </c>
      <c r="F11" s="13">
        <v>21</v>
      </c>
      <c r="G11" s="13">
        <v>21</v>
      </c>
      <c r="H11" s="13">
        <v>20</v>
      </c>
      <c r="I11" s="13">
        <v>19</v>
      </c>
      <c r="J11" s="13">
        <v>18</v>
      </c>
      <c r="K11" s="13">
        <v>17</v>
      </c>
      <c r="L11" s="13">
        <v>17</v>
      </c>
      <c r="M11" s="13">
        <v>16</v>
      </c>
      <c r="N11" s="13">
        <v>16</v>
      </c>
      <c r="O11" s="13"/>
      <c r="P11" s="13"/>
      <c r="Q11" s="13"/>
      <c r="R11" s="13"/>
      <c r="S11" s="13"/>
      <c r="T11" s="20">
        <f t="shared" si="0"/>
        <v>258</v>
      </c>
      <c r="U11">
        <f t="shared" si="1"/>
        <v>242</v>
      </c>
      <c r="V11" t="str">
        <f t="shared" si="2"/>
        <v>Change</v>
      </c>
    </row>
    <row r="12" spans="1:22" ht="16.5">
      <c r="A12" s="14" t="s">
        <v>17</v>
      </c>
      <c r="B12" s="13">
        <v>24</v>
      </c>
      <c r="C12" s="13">
        <v>23</v>
      </c>
      <c r="D12" s="13">
        <v>22</v>
      </c>
      <c r="E12" s="13">
        <v>22</v>
      </c>
      <c r="F12" s="13">
        <v>20</v>
      </c>
      <c r="G12" s="13">
        <v>20</v>
      </c>
      <c r="H12" s="13">
        <v>20</v>
      </c>
      <c r="I12" s="13">
        <v>20</v>
      </c>
      <c r="J12" s="13">
        <v>19</v>
      </c>
      <c r="K12" s="13">
        <v>19</v>
      </c>
      <c r="L12" s="13">
        <v>19</v>
      </c>
      <c r="M12" s="13">
        <v>18</v>
      </c>
      <c r="N12" s="13">
        <v>18</v>
      </c>
      <c r="O12" s="13">
        <v>17</v>
      </c>
      <c r="P12" s="13">
        <v>17</v>
      </c>
      <c r="Q12" s="13">
        <v>16</v>
      </c>
      <c r="R12" s="13"/>
      <c r="S12" s="13"/>
      <c r="T12" s="20">
        <f t="shared" si="0"/>
        <v>264</v>
      </c>
      <c r="U12">
        <f t="shared" si="1"/>
        <v>246</v>
      </c>
      <c r="V12" t="str">
        <f t="shared" si="2"/>
        <v>Change</v>
      </c>
    </row>
    <row r="13" spans="1:22" ht="16.5">
      <c r="A13" s="14" t="s">
        <v>29</v>
      </c>
      <c r="B13" s="13">
        <v>18</v>
      </c>
      <c r="C13" s="13">
        <v>17</v>
      </c>
      <c r="D13" s="13">
        <v>15</v>
      </c>
      <c r="E13" s="13">
        <v>15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0">
        <f t="shared" si="0"/>
        <v>65</v>
      </c>
      <c r="U13">
        <f t="shared" si="1"/>
        <v>65</v>
      </c>
      <c r="V13">
        <f t="shared" si="2"/>
      </c>
    </row>
    <row r="14" spans="1:22" ht="16.5">
      <c r="A14" s="14" t="s">
        <v>18</v>
      </c>
      <c r="B14" s="13">
        <v>23</v>
      </c>
      <c r="C14" s="13">
        <v>22</v>
      </c>
      <c r="D14" s="13">
        <v>22</v>
      </c>
      <c r="E14" s="13">
        <v>22</v>
      </c>
      <c r="F14" s="13">
        <v>21</v>
      </c>
      <c r="G14" s="13">
        <v>21</v>
      </c>
      <c r="H14" s="13">
        <v>21</v>
      </c>
      <c r="I14" s="13">
        <v>20</v>
      </c>
      <c r="J14" s="13">
        <v>20</v>
      </c>
      <c r="K14" s="13">
        <v>19</v>
      </c>
      <c r="L14" s="13">
        <v>18</v>
      </c>
      <c r="M14" s="13">
        <v>18</v>
      </c>
      <c r="N14" s="13">
        <v>17</v>
      </c>
      <c r="O14" s="13">
        <v>17</v>
      </c>
      <c r="P14" s="13">
        <v>16</v>
      </c>
      <c r="Q14" s="13">
        <v>14</v>
      </c>
      <c r="R14" s="13">
        <v>13</v>
      </c>
      <c r="S14" s="13"/>
      <c r="T14" s="20">
        <f t="shared" si="0"/>
        <v>264</v>
      </c>
      <c r="U14">
        <f t="shared" si="1"/>
        <v>247</v>
      </c>
      <c r="V14" t="str">
        <f t="shared" si="2"/>
        <v>Change</v>
      </c>
    </row>
    <row r="15" spans="1:22" ht="16.5">
      <c r="A15" s="14" t="s">
        <v>24</v>
      </c>
      <c r="B15" s="13">
        <v>28</v>
      </c>
      <c r="C15" s="13">
        <v>28</v>
      </c>
      <c r="D15" s="13">
        <v>27</v>
      </c>
      <c r="E15" s="13">
        <v>26</v>
      </c>
      <c r="F15" s="13">
        <v>26</v>
      </c>
      <c r="G15" s="13">
        <v>26</v>
      </c>
      <c r="H15" s="13">
        <v>26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20">
        <f t="shared" si="0"/>
        <v>187</v>
      </c>
      <c r="U15">
        <f t="shared" si="1"/>
        <v>187</v>
      </c>
      <c r="V15">
        <f t="shared" si="2"/>
      </c>
    </row>
    <row r="16" spans="1:22" ht="16.5">
      <c r="A16" s="16" t="s">
        <v>71</v>
      </c>
      <c r="B16" s="13">
        <v>26</v>
      </c>
      <c r="C16" s="13">
        <v>25</v>
      </c>
      <c r="D16" s="13">
        <v>24</v>
      </c>
      <c r="E16" s="13">
        <v>23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0">
        <f t="shared" si="0"/>
        <v>98</v>
      </c>
      <c r="U16">
        <f t="shared" si="1"/>
        <v>98</v>
      </c>
      <c r="V16">
        <f t="shared" si="2"/>
      </c>
    </row>
    <row r="17" spans="1:22" ht="16.5">
      <c r="A17" s="16" t="s">
        <v>76</v>
      </c>
      <c r="B17" s="13">
        <v>26</v>
      </c>
      <c r="C17" s="13">
        <v>25</v>
      </c>
      <c r="D17" s="13">
        <v>25</v>
      </c>
      <c r="E17" s="13">
        <v>24</v>
      </c>
      <c r="F17" s="13">
        <v>23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0">
        <f t="shared" si="0"/>
        <v>123</v>
      </c>
      <c r="U17">
        <f t="shared" si="1"/>
        <v>123</v>
      </c>
      <c r="V17">
        <f t="shared" si="2"/>
      </c>
    </row>
    <row r="18" spans="1:22" ht="16.5">
      <c r="A18" s="14" t="s">
        <v>12</v>
      </c>
      <c r="B18" s="13">
        <v>27</v>
      </c>
      <c r="C18" s="13">
        <v>26</v>
      </c>
      <c r="D18" s="13">
        <v>26</v>
      </c>
      <c r="E18" s="13">
        <v>25</v>
      </c>
      <c r="F18" s="13">
        <v>25</v>
      </c>
      <c r="G18" s="13">
        <v>25</v>
      </c>
      <c r="H18" s="13">
        <v>25</v>
      </c>
      <c r="I18" s="13">
        <v>24</v>
      </c>
      <c r="J18" s="13">
        <v>24</v>
      </c>
      <c r="K18" s="13">
        <v>23</v>
      </c>
      <c r="L18" s="13">
        <v>22</v>
      </c>
      <c r="M18" s="13"/>
      <c r="N18" s="13"/>
      <c r="O18" s="13"/>
      <c r="P18" s="13"/>
      <c r="Q18" s="13"/>
      <c r="R18" s="13"/>
      <c r="S18" s="13"/>
      <c r="T18" s="20">
        <f t="shared" si="0"/>
        <v>272</v>
      </c>
      <c r="U18">
        <f t="shared" si="1"/>
        <v>272</v>
      </c>
      <c r="V18">
        <f t="shared" si="2"/>
      </c>
    </row>
    <row r="19" spans="1:22" ht="16.5">
      <c r="A19" s="15" t="s">
        <v>61</v>
      </c>
      <c r="B19" s="13">
        <v>26</v>
      </c>
      <c r="C19" s="13">
        <v>25</v>
      </c>
      <c r="D19" s="13">
        <v>24</v>
      </c>
      <c r="E19" s="13">
        <v>23</v>
      </c>
      <c r="F19" s="13">
        <v>22</v>
      </c>
      <c r="G19" s="13">
        <v>22</v>
      </c>
      <c r="H19" s="13">
        <v>22</v>
      </c>
      <c r="I19" s="13">
        <v>20</v>
      </c>
      <c r="J19" s="13">
        <v>19</v>
      </c>
      <c r="K19" s="13"/>
      <c r="L19" s="13"/>
      <c r="M19" s="13"/>
      <c r="N19" s="13"/>
      <c r="O19" s="13"/>
      <c r="P19" s="13"/>
      <c r="Q19" s="13"/>
      <c r="R19" s="13"/>
      <c r="S19" s="13"/>
      <c r="T19" s="20">
        <f t="shared" si="0"/>
        <v>203</v>
      </c>
      <c r="U19">
        <f t="shared" si="1"/>
        <v>203</v>
      </c>
      <c r="V19">
        <f t="shared" si="2"/>
      </c>
    </row>
    <row r="20" spans="1:22" ht="16.5">
      <c r="A20" s="13" t="s">
        <v>62</v>
      </c>
      <c r="B20" s="13">
        <v>25</v>
      </c>
      <c r="C20" s="13">
        <v>24</v>
      </c>
      <c r="D20" s="13">
        <v>24</v>
      </c>
      <c r="E20" s="13">
        <v>23</v>
      </c>
      <c r="F20" s="13">
        <v>23</v>
      </c>
      <c r="G20" s="13">
        <v>21</v>
      </c>
      <c r="H20" s="13">
        <v>20</v>
      </c>
      <c r="I20" s="13">
        <v>19</v>
      </c>
      <c r="J20" s="13">
        <v>19</v>
      </c>
      <c r="K20" s="13">
        <v>19</v>
      </c>
      <c r="L20" s="13">
        <v>18</v>
      </c>
      <c r="M20" s="13"/>
      <c r="N20" s="13"/>
      <c r="O20" s="13"/>
      <c r="P20" s="13"/>
      <c r="Q20" s="13"/>
      <c r="R20" s="13"/>
      <c r="S20" s="13"/>
      <c r="T20" s="20">
        <f t="shared" si="0"/>
        <v>235</v>
      </c>
      <c r="U20">
        <f t="shared" si="1"/>
        <v>235</v>
      </c>
      <c r="V20">
        <f t="shared" si="2"/>
      </c>
    </row>
    <row r="21" spans="1:22" ht="16.5">
      <c r="A21" s="14" t="s">
        <v>35</v>
      </c>
      <c r="B21" s="13">
        <v>18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0">
        <f t="shared" si="0"/>
        <v>18</v>
      </c>
      <c r="U21">
        <f t="shared" si="1"/>
        <v>18</v>
      </c>
      <c r="V21">
        <f t="shared" si="2"/>
      </c>
    </row>
    <row r="22" spans="1:22" ht="16.5">
      <c r="A22" s="14" t="s">
        <v>52</v>
      </c>
      <c r="B22" s="13">
        <v>30</v>
      </c>
      <c r="C22" s="13">
        <v>29</v>
      </c>
      <c r="D22" s="13">
        <v>28</v>
      </c>
      <c r="E22" s="13">
        <v>27</v>
      </c>
      <c r="F22" s="13">
        <v>26</v>
      </c>
      <c r="G22" s="13">
        <v>25</v>
      </c>
      <c r="H22" s="13">
        <v>25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0">
        <f t="shared" si="0"/>
        <v>190</v>
      </c>
      <c r="U22">
        <f t="shared" si="1"/>
        <v>190</v>
      </c>
      <c r="V22">
        <f t="shared" si="2"/>
      </c>
    </row>
    <row r="23" spans="1:22" ht="16.5">
      <c r="A23" s="13" t="s">
        <v>63</v>
      </c>
      <c r="B23" s="13">
        <v>25</v>
      </c>
      <c r="C23" s="13">
        <v>22</v>
      </c>
      <c r="D23" s="13">
        <v>20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0">
        <f t="shared" si="0"/>
        <v>67</v>
      </c>
      <c r="U23">
        <f t="shared" si="1"/>
        <v>67</v>
      </c>
      <c r="V23">
        <f t="shared" si="2"/>
      </c>
    </row>
    <row r="24" spans="1:22" ht="16.5">
      <c r="A24" s="15" t="s">
        <v>28</v>
      </c>
      <c r="B24" s="13">
        <v>22</v>
      </c>
      <c r="C24" s="13">
        <v>21</v>
      </c>
      <c r="D24" s="13">
        <v>21</v>
      </c>
      <c r="E24" s="13">
        <v>18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0">
        <f t="shared" si="0"/>
        <v>82</v>
      </c>
      <c r="U24">
        <f t="shared" si="1"/>
        <v>82</v>
      </c>
      <c r="V24">
        <f t="shared" si="2"/>
      </c>
    </row>
    <row r="25" spans="1:22" ht="16.5">
      <c r="A25" s="14" t="s">
        <v>45</v>
      </c>
      <c r="B25" s="13">
        <v>29</v>
      </c>
      <c r="C25" s="13">
        <v>29</v>
      </c>
      <c r="D25" s="13">
        <v>28</v>
      </c>
      <c r="E25" s="13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0">
        <f t="shared" si="0"/>
        <v>113</v>
      </c>
      <c r="U25">
        <f t="shared" si="1"/>
        <v>113</v>
      </c>
      <c r="V25">
        <f t="shared" si="2"/>
      </c>
    </row>
    <row r="26" spans="1:22" ht="16.5">
      <c r="A26" s="14" t="s">
        <v>1</v>
      </c>
      <c r="B26" s="13">
        <v>29</v>
      </c>
      <c r="C26" s="13">
        <v>28</v>
      </c>
      <c r="D26" s="13">
        <v>27</v>
      </c>
      <c r="E26" s="13">
        <v>26</v>
      </c>
      <c r="F26" s="13">
        <v>24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0">
        <f t="shared" si="0"/>
        <v>134</v>
      </c>
      <c r="U26">
        <f t="shared" si="1"/>
        <v>134</v>
      </c>
      <c r="V26">
        <f t="shared" si="2"/>
      </c>
    </row>
    <row r="27" spans="1:22" ht="16.5">
      <c r="A27" s="16" t="s">
        <v>70</v>
      </c>
      <c r="B27" s="13">
        <v>27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0">
        <f t="shared" si="0"/>
        <v>27</v>
      </c>
      <c r="U27">
        <f t="shared" si="1"/>
        <v>27</v>
      </c>
      <c r="V27">
        <f t="shared" si="2"/>
      </c>
    </row>
    <row r="28" spans="1:22" ht="16.5">
      <c r="A28" s="16" t="s">
        <v>41</v>
      </c>
      <c r="B28" s="13">
        <v>25</v>
      </c>
      <c r="C28" s="13">
        <v>24</v>
      </c>
      <c r="D28" s="13">
        <v>24</v>
      </c>
      <c r="E28" s="13">
        <v>23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0">
        <f t="shared" si="0"/>
        <v>96</v>
      </c>
      <c r="U28">
        <f t="shared" si="1"/>
        <v>96</v>
      </c>
      <c r="V28">
        <f t="shared" si="2"/>
      </c>
    </row>
    <row r="29" spans="1:22" ht="16.5">
      <c r="A29" s="14" t="s">
        <v>60</v>
      </c>
      <c r="B29" s="13">
        <v>21</v>
      </c>
      <c r="C29" s="13">
        <v>20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0">
        <f t="shared" si="0"/>
        <v>41</v>
      </c>
      <c r="U29">
        <f t="shared" si="1"/>
        <v>41</v>
      </c>
      <c r="V29">
        <f t="shared" si="2"/>
      </c>
    </row>
    <row r="30" spans="1:22" ht="16.5">
      <c r="A30" s="13" t="s">
        <v>66</v>
      </c>
      <c r="B30" s="13">
        <v>21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0">
        <f t="shared" si="0"/>
        <v>21</v>
      </c>
      <c r="U30">
        <f t="shared" si="1"/>
        <v>21</v>
      </c>
      <c r="V30">
        <f t="shared" si="2"/>
      </c>
    </row>
    <row r="31" spans="1:22" ht="16.5">
      <c r="A31" s="14" t="s">
        <v>56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0">
        <f t="shared" si="0"/>
        <v>0</v>
      </c>
      <c r="U31">
        <f t="shared" si="1"/>
        <v>0</v>
      </c>
      <c r="V31">
        <f t="shared" si="2"/>
      </c>
    </row>
    <row r="32" spans="1:22" ht="16.5">
      <c r="A32" s="16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0">
        <f t="shared" si="0"/>
        <v>0</v>
      </c>
      <c r="U32">
        <f t="shared" si="1"/>
        <v>0</v>
      </c>
      <c r="V32">
        <f t="shared" si="2"/>
      </c>
    </row>
    <row r="33" spans="1:22" ht="16.5">
      <c r="A33" s="16" t="s">
        <v>38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0">
        <f t="shared" si="0"/>
        <v>0</v>
      </c>
      <c r="U33">
        <f t="shared" si="1"/>
        <v>0</v>
      </c>
      <c r="V33">
        <f t="shared" si="2"/>
      </c>
    </row>
    <row r="34" spans="1:22" ht="16.5">
      <c r="A34" s="15" t="s">
        <v>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0">
        <f t="shared" si="0"/>
        <v>0</v>
      </c>
      <c r="U34">
        <f t="shared" si="1"/>
        <v>0</v>
      </c>
      <c r="V34">
        <f t="shared" si="2"/>
      </c>
    </row>
    <row r="35" spans="1:22" ht="16.5">
      <c r="A35" s="13" t="s">
        <v>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20">
        <f t="shared" si="0"/>
        <v>0</v>
      </c>
      <c r="U35">
        <f t="shared" si="1"/>
        <v>0</v>
      </c>
      <c r="V35">
        <f t="shared" si="2"/>
      </c>
    </row>
    <row r="36" spans="1:22" ht="16.5">
      <c r="A36" s="14" t="s">
        <v>114</v>
      </c>
      <c r="B36" s="13">
        <v>30</v>
      </c>
      <c r="C36" s="13">
        <v>28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0">
        <f t="shared" si="0"/>
        <v>58</v>
      </c>
      <c r="U36">
        <f t="shared" si="1"/>
        <v>58</v>
      </c>
      <c r="V36">
        <f t="shared" si="2"/>
      </c>
    </row>
    <row r="37" spans="1:22" ht="16.5">
      <c r="A37" s="14" t="s">
        <v>26</v>
      </c>
      <c r="B37" s="13">
        <v>30</v>
      </c>
      <c r="C37" s="13">
        <v>30</v>
      </c>
      <c r="D37" s="13">
        <v>30</v>
      </c>
      <c r="E37" s="13">
        <v>29</v>
      </c>
      <c r="F37" s="13">
        <v>29</v>
      </c>
      <c r="G37" s="13">
        <v>29</v>
      </c>
      <c r="H37" s="13">
        <v>29</v>
      </c>
      <c r="I37" s="13">
        <v>29</v>
      </c>
      <c r="J37" s="13">
        <v>29</v>
      </c>
      <c r="K37" s="13">
        <v>29</v>
      </c>
      <c r="L37" s="13">
        <v>29</v>
      </c>
      <c r="M37" s="13">
        <v>29</v>
      </c>
      <c r="N37" s="13">
        <v>28</v>
      </c>
      <c r="O37" s="13">
        <v>28</v>
      </c>
      <c r="P37" s="13">
        <v>28</v>
      </c>
      <c r="Q37" s="13">
        <v>27</v>
      </c>
      <c r="R37" s="13">
        <v>26</v>
      </c>
      <c r="S37" s="13"/>
      <c r="T37" s="20">
        <f t="shared" si="0"/>
        <v>379</v>
      </c>
      <c r="U37">
        <f t="shared" si="1"/>
        <v>351</v>
      </c>
      <c r="V37" t="str">
        <f t="shared" si="2"/>
        <v>Change</v>
      </c>
    </row>
    <row r="38" spans="1:22" ht="16.5">
      <c r="A38" s="14" t="s">
        <v>84</v>
      </c>
      <c r="B38" s="13">
        <v>28</v>
      </c>
      <c r="C38" s="13">
        <v>28</v>
      </c>
      <c r="D38" s="13">
        <v>27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0">
        <f t="shared" si="0"/>
        <v>83</v>
      </c>
      <c r="U38">
        <f t="shared" si="1"/>
        <v>83</v>
      </c>
      <c r="V38">
        <f t="shared" si="2"/>
      </c>
    </row>
    <row r="39" spans="1:22" ht="16.5">
      <c r="A39" s="14" t="s">
        <v>102</v>
      </c>
      <c r="B39" s="13">
        <v>30</v>
      </c>
      <c r="C39" s="13">
        <v>29</v>
      </c>
      <c r="D39" s="13">
        <v>28</v>
      </c>
      <c r="E39" s="13">
        <v>28</v>
      </c>
      <c r="F39" s="13">
        <v>27</v>
      </c>
      <c r="G39" s="13">
        <v>27</v>
      </c>
      <c r="H39" s="13">
        <v>27</v>
      </c>
      <c r="I39" s="13">
        <v>27</v>
      </c>
      <c r="J39" s="13">
        <v>27</v>
      </c>
      <c r="K39" s="13">
        <v>27</v>
      </c>
      <c r="L39" s="13">
        <v>27</v>
      </c>
      <c r="M39" s="13">
        <v>27</v>
      </c>
      <c r="N39" s="13">
        <v>25</v>
      </c>
      <c r="O39" s="13">
        <v>25</v>
      </c>
      <c r="P39" s="13"/>
      <c r="Q39" s="13"/>
      <c r="R39" s="13"/>
      <c r="S39" s="13"/>
      <c r="T39" s="20">
        <f t="shared" si="0"/>
        <v>356</v>
      </c>
      <c r="U39">
        <f t="shared" si="1"/>
        <v>331</v>
      </c>
      <c r="V39" t="str">
        <f t="shared" si="2"/>
        <v>Change</v>
      </c>
    </row>
    <row r="40" spans="1:22" ht="16.5">
      <c r="A40" s="16" t="s">
        <v>57</v>
      </c>
      <c r="B40" s="13">
        <v>27</v>
      </c>
      <c r="C40" s="13">
        <v>26</v>
      </c>
      <c r="D40" s="13">
        <v>26</v>
      </c>
      <c r="E40" s="13">
        <v>24</v>
      </c>
      <c r="F40" s="13">
        <v>23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0">
        <f t="shared" si="0"/>
        <v>126</v>
      </c>
      <c r="U40">
        <f t="shared" si="1"/>
        <v>126</v>
      </c>
      <c r="V40">
        <f t="shared" si="2"/>
      </c>
    </row>
    <row r="41" spans="1:22" ht="16.5">
      <c r="A41" s="14" t="s">
        <v>36</v>
      </c>
      <c r="B41" s="13">
        <v>26</v>
      </c>
      <c r="C41" s="13">
        <v>25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20">
        <f t="shared" si="0"/>
        <v>51</v>
      </c>
      <c r="U41">
        <f t="shared" si="1"/>
        <v>51</v>
      </c>
      <c r="V41">
        <f t="shared" si="2"/>
      </c>
    </row>
    <row r="42" spans="1:22" ht="16.5">
      <c r="A42" s="14" t="s">
        <v>75</v>
      </c>
      <c r="B42" s="13">
        <v>28</v>
      </c>
      <c r="C42" s="13">
        <v>28</v>
      </c>
      <c r="D42" s="13">
        <v>28</v>
      </c>
      <c r="E42" s="13">
        <v>28</v>
      </c>
      <c r="F42" s="13">
        <v>27</v>
      </c>
      <c r="G42" s="13">
        <v>27</v>
      </c>
      <c r="H42" s="13">
        <v>24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0">
        <f t="shared" si="0"/>
        <v>190</v>
      </c>
      <c r="U42">
        <f t="shared" si="1"/>
        <v>190</v>
      </c>
      <c r="V42">
        <f t="shared" si="2"/>
      </c>
    </row>
    <row r="43" spans="1:22" ht="16.5">
      <c r="A43" s="13" t="s">
        <v>9</v>
      </c>
      <c r="B43" s="13">
        <v>26</v>
      </c>
      <c r="C43" s="13">
        <v>26</v>
      </c>
      <c r="D43" s="13">
        <v>25</v>
      </c>
      <c r="E43" s="13">
        <v>25</v>
      </c>
      <c r="F43" s="13">
        <v>24</v>
      </c>
      <c r="G43" s="13">
        <v>23</v>
      </c>
      <c r="H43" s="13">
        <v>22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0">
        <f t="shared" si="0"/>
        <v>171</v>
      </c>
      <c r="U43">
        <f t="shared" si="1"/>
        <v>171</v>
      </c>
      <c r="V43">
        <f t="shared" si="2"/>
      </c>
    </row>
    <row r="44" spans="1:22" ht="16.5">
      <c r="A44" s="14" t="s">
        <v>83</v>
      </c>
      <c r="B44" s="13">
        <v>30</v>
      </c>
      <c r="C44" s="13">
        <v>30</v>
      </c>
      <c r="D44" s="13">
        <v>30</v>
      </c>
      <c r="E44" s="13">
        <v>30</v>
      </c>
      <c r="F44" s="13">
        <v>29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0">
        <f t="shared" si="0"/>
        <v>149</v>
      </c>
      <c r="U44">
        <f t="shared" si="1"/>
        <v>149</v>
      </c>
      <c r="V44">
        <f t="shared" si="2"/>
      </c>
    </row>
    <row r="45" spans="1:22" ht="16.5">
      <c r="A45" s="14" t="s">
        <v>109</v>
      </c>
      <c r="B45" s="13">
        <v>30</v>
      </c>
      <c r="C45" s="13">
        <v>30</v>
      </c>
      <c r="D45" s="13">
        <v>30</v>
      </c>
      <c r="E45" s="13">
        <v>30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0">
        <f t="shared" si="0"/>
        <v>120</v>
      </c>
      <c r="U45">
        <f t="shared" si="1"/>
        <v>120</v>
      </c>
      <c r="V45">
        <f t="shared" si="2"/>
      </c>
    </row>
    <row r="46" spans="1:22" ht="16.5">
      <c r="A46" s="13" t="s">
        <v>48</v>
      </c>
      <c r="B46" s="13">
        <v>28</v>
      </c>
      <c r="C46" s="13">
        <v>28</v>
      </c>
      <c r="D46" s="13">
        <v>26</v>
      </c>
      <c r="E46" s="13">
        <v>26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0">
        <f t="shared" si="0"/>
        <v>108</v>
      </c>
      <c r="U46">
        <f t="shared" si="1"/>
        <v>108</v>
      </c>
      <c r="V46">
        <f t="shared" si="2"/>
      </c>
    </row>
    <row r="47" spans="1:22" ht="16.5">
      <c r="A47" s="16" t="s">
        <v>54</v>
      </c>
      <c r="B47" s="13">
        <v>28</v>
      </c>
      <c r="C47" s="13">
        <v>28</v>
      </c>
      <c r="D47" s="13">
        <v>26</v>
      </c>
      <c r="E47" s="13">
        <v>25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0">
        <f t="shared" si="0"/>
        <v>107</v>
      </c>
      <c r="U47">
        <f t="shared" si="1"/>
        <v>107</v>
      </c>
      <c r="V47">
        <f t="shared" si="2"/>
      </c>
    </row>
    <row r="48" spans="1:22" ht="16.5">
      <c r="A48" s="14" t="s">
        <v>110</v>
      </c>
      <c r="B48" s="13">
        <v>30</v>
      </c>
      <c r="C48" s="13">
        <v>29</v>
      </c>
      <c r="D48" s="13">
        <v>29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0">
        <f t="shared" si="0"/>
        <v>88</v>
      </c>
      <c r="U48">
        <f t="shared" si="1"/>
        <v>88</v>
      </c>
      <c r="V48">
        <f t="shared" si="2"/>
      </c>
    </row>
    <row r="49" spans="1:22" ht="16.5">
      <c r="A49" s="14" t="s">
        <v>104</v>
      </c>
      <c r="B49" s="13">
        <v>29</v>
      </c>
      <c r="C49" s="13">
        <v>29</v>
      </c>
      <c r="D49" s="13">
        <v>23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0">
        <f t="shared" si="0"/>
        <v>81</v>
      </c>
      <c r="U49">
        <f t="shared" si="1"/>
        <v>81</v>
      </c>
      <c r="V49">
        <f t="shared" si="2"/>
      </c>
    </row>
    <row r="50" spans="1:22" ht="16.5">
      <c r="A50" s="14" t="s">
        <v>77</v>
      </c>
      <c r="B50" s="13">
        <v>30</v>
      </c>
      <c r="C50" s="13">
        <v>30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0">
        <f t="shared" si="0"/>
        <v>60</v>
      </c>
      <c r="U50">
        <f t="shared" si="1"/>
        <v>60</v>
      </c>
      <c r="V50">
        <f t="shared" si="2"/>
      </c>
    </row>
    <row r="51" spans="1:22" ht="16.5">
      <c r="A51" s="16" t="s">
        <v>58</v>
      </c>
      <c r="B51" s="13">
        <v>30</v>
      </c>
      <c r="C51" s="13">
        <v>29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0">
        <f t="shared" si="0"/>
        <v>59</v>
      </c>
      <c r="U51">
        <f t="shared" si="1"/>
        <v>59</v>
      </c>
      <c r="V51">
        <f t="shared" si="2"/>
      </c>
    </row>
    <row r="52" spans="1:22" ht="16.5">
      <c r="A52" s="14" t="s">
        <v>107</v>
      </c>
      <c r="B52" s="13">
        <v>27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0">
        <f t="shared" si="0"/>
        <v>27</v>
      </c>
      <c r="U52">
        <f t="shared" si="1"/>
        <v>27</v>
      </c>
      <c r="V52">
        <f t="shared" si="2"/>
      </c>
    </row>
    <row r="53" spans="1:22" ht="16.5">
      <c r="A53" s="13" t="s">
        <v>67</v>
      </c>
      <c r="B53" s="13">
        <v>26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0">
        <f t="shared" si="0"/>
        <v>26</v>
      </c>
      <c r="U53">
        <f t="shared" si="1"/>
        <v>26</v>
      </c>
      <c r="V53">
        <f t="shared" si="2"/>
      </c>
    </row>
    <row r="54" spans="1:22" ht="16.5">
      <c r="A54" s="14" t="s">
        <v>10</v>
      </c>
      <c r="B54" s="13">
        <v>26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0">
        <f t="shared" si="0"/>
        <v>26</v>
      </c>
      <c r="U54">
        <f t="shared" si="1"/>
        <v>26</v>
      </c>
      <c r="V54">
        <f t="shared" si="2"/>
      </c>
    </row>
    <row r="55" spans="1:22" ht="16.5">
      <c r="A55" s="14" t="s">
        <v>103</v>
      </c>
      <c r="B55" s="13">
        <v>25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0">
        <f t="shared" si="0"/>
        <v>25</v>
      </c>
      <c r="U55">
        <f t="shared" si="1"/>
        <v>25</v>
      </c>
      <c r="V55">
        <f t="shared" si="2"/>
      </c>
    </row>
    <row r="56" spans="1:22" ht="16.5">
      <c r="A56" s="14" t="s">
        <v>105</v>
      </c>
      <c r="B56" s="13">
        <v>25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0">
        <f t="shared" si="0"/>
        <v>25</v>
      </c>
      <c r="U56">
        <f t="shared" si="1"/>
        <v>25</v>
      </c>
      <c r="V56">
        <f t="shared" si="2"/>
      </c>
    </row>
    <row r="57" spans="1:22" ht="16.5">
      <c r="A57" s="14" t="s">
        <v>108</v>
      </c>
      <c r="B57" s="13">
        <v>24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0">
        <f t="shared" si="0"/>
        <v>24</v>
      </c>
      <c r="U57">
        <f t="shared" si="1"/>
        <v>24</v>
      </c>
      <c r="V57">
        <f t="shared" si="2"/>
      </c>
    </row>
    <row r="58" spans="1:22" ht="16.5">
      <c r="A58" s="14" t="s">
        <v>40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20">
        <f t="shared" si="0"/>
        <v>0</v>
      </c>
      <c r="U58">
        <f t="shared" si="1"/>
        <v>0</v>
      </c>
      <c r="V58">
        <f t="shared" si="2"/>
      </c>
    </row>
    <row r="59" spans="1:22" ht="16.5">
      <c r="A59" s="13" t="s">
        <v>47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20">
        <f t="shared" si="0"/>
        <v>0</v>
      </c>
      <c r="U59">
        <f t="shared" si="1"/>
        <v>0</v>
      </c>
      <c r="V59">
        <f t="shared" si="2"/>
      </c>
    </row>
    <row r="60" spans="1:22" ht="16.5">
      <c r="A60" s="14" t="s">
        <v>72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20">
        <f t="shared" si="0"/>
        <v>0</v>
      </c>
      <c r="U60">
        <f t="shared" si="1"/>
        <v>0</v>
      </c>
      <c r="V60">
        <f t="shared" si="2"/>
      </c>
    </row>
    <row r="61" spans="1:22" ht="16.5">
      <c r="A61" s="14" t="s">
        <v>16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20">
        <f t="shared" si="0"/>
        <v>0</v>
      </c>
      <c r="U61">
        <f t="shared" si="1"/>
        <v>0</v>
      </c>
      <c r="V61">
        <f t="shared" si="2"/>
      </c>
    </row>
    <row r="62" spans="1:22" ht="16.5">
      <c r="A62" s="14" t="s">
        <v>19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20">
        <f t="shared" si="0"/>
        <v>0</v>
      </c>
      <c r="U62">
        <f t="shared" si="1"/>
        <v>0</v>
      </c>
      <c r="V62">
        <f t="shared" si="2"/>
      </c>
    </row>
    <row r="63" spans="1:22" ht="16.5">
      <c r="A63" s="13" t="s">
        <v>6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20">
        <f t="shared" si="0"/>
        <v>0</v>
      </c>
      <c r="U63">
        <f t="shared" si="1"/>
        <v>0</v>
      </c>
      <c r="V63">
        <f t="shared" si="2"/>
      </c>
    </row>
    <row r="64" spans="1:22" ht="16.5">
      <c r="A64" s="14" t="s">
        <v>25</v>
      </c>
      <c r="B64" s="13">
        <v>20</v>
      </c>
      <c r="C64" s="13">
        <v>19</v>
      </c>
      <c r="D64" s="13">
        <v>18</v>
      </c>
      <c r="E64" s="13">
        <v>18</v>
      </c>
      <c r="F64" s="13">
        <v>18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20">
        <f t="shared" si="0"/>
        <v>93</v>
      </c>
      <c r="U64">
        <f t="shared" si="1"/>
        <v>93</v>
      </c>
      <c r="V64">
        <f t="shared" si="2"/>
      </c>
    </row>
    <row r="65" spans="1:22" ht="16.5">
      <c r="A65" s="14" t="s">
        <v>113</v>
      </c>
      <c r="B65" s="13">
        <v>19</v>
      </c>
      <c r="C65" s="13">
        <v>16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20">
        <f t="shared" si="0"/>
        <v>35</v>
      </c>
      <c r="U65">
        <f t="shared" si="1"/>
        <v>35</v>
      </c>
      <c r="V65">
        <f t="shared" si="2"/>
      </c>
    </row>
    <row r="66" spans="1:22" ht="16.5">
      <c r="A66" s="14" t="s">
        <v>22</v>
      </c>
      <c r="B66" s="13">
        <v>20</v>
      </c>
      <c r="C66" s="13">
        <v>20</v>
      </c>
      <c r="D66" s="13">
        <v>19</v>
      </c>
      <c r="E66" s="13">
        <v>19</v>
      </c>
      <c r="F66" s="13">
        <v>18</v>
      </c>
      <c r="G66" s="13">
        <v>18</v>
      </c>
      <c r="H66" s="13">
        <v>18</v>
      </c>
      <c r="I66" s="13">
        <v>17</v>
      </c>
      <c r="J66" s="13">
        <v>17</v>
      </c>
      <c r="K66" s="13">
        <v>17</v>
      </c>
      <c r="L66" s="13"/>
      <c r="M66" s="13"/>
      <c r="N66" s="13"/>
      <c r="O66" s="13"/>
      <c r="P66" s="13"/>
      <c r="Q66" s="13"/>
      <c r="R66" s="13"/>
      <c r="S66" s="13"/>
      <c r="T66" s="20">
        <f aca="true" t="shared" si="3" ref="T66:T95">SUM(B66:N66)</f>
        <v>183</v>
      </c>
      <c r="U66">
        <f t="shared" si="1"/>
        <v>183</v>
      </c>
      <c r="V66">
        <f t="shared" si="2"/>
      </c>
    </row>
    <row r="67" spans="1:22" ht="16.5">
      <c r="A67" s="14" t="s">
        <v>59</v>
      </c>
      <c r="B67" s="13">
        <v>17</v>
      </c>
      <c r="C67" s="13">
        <v>15</v>
      </c>
      <c r="D67" s="13">
        <v>14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20">
        <f t="shared" si="3"/>
        <v>46</v>
      </c>
      <c r="U67">
        <f aca="true" t="shared" si="4" ref="U67:U95">SUM(B67:M67)</f>
        <v>46</v>
      </c>
      <c r="V67">
        <f aca="true" t="shared" si="5" ref="V67:V95">IF(T67&lt;&gt;U67,"Change","")</f>
      </c>
    </row>
    <row r="68" spans="1:22" ht="16.5">
      <c r="A68" s="14" t="s">
        <v>116</v>
      </c>
      <c r="B68" s="13">
        <v>16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/>
      <c r="T68" s="20">
        <f t="shared" si="3"/>
        <v>16</v>
      </c>
      <c r="U68">
        <f t="shared" si="4"/>
        <v>16</v>
      </c>
      <c r="V68">
        <f t="shared" si="5"/>
      </c>
    </row>
    <row r="69" spans="1:22" ht="16.5">
      <c r="A69" s="14" t="s">
        <v>30</v>
      </c>
      <c r="B69" s="13">
        <v>19</v>
      </c>
      <c r="C69" s="13">
        <v>19</v>
      </c>
      <c r="D69" s="13">
        <v>19</v>
      </c>
      <c r="E69" s="13">
        <v>19</v>
      </c>
      <c r="F69" s="13">
        <v>19</v>
      </c>
      <c r="G69" s="13">
        <v>18</v>
      </c>
      <c r="H69" s="13">
        <v>17</v>
      </c>
      <c r="I69" s="13">
        <v>17</v>
      </c>
      <c r="J69" s="13">
        <v>17</v>
      </c>
      <c r="K69" s="13">
        <v>17</v>
      </c>
      <c r="L69" s="13">
        <v>16</v>
      </c>
      <c r="M69" s="13">
        <v>16</v>
      </c>
      <c r="N69" s="13">
        <v>15</v>
      </c>
      <c r="O69" s="13">
        <v>14</v>
      </c>
      <c r="P69" s="13">
        <v>13</v>
      </c>
      <c r="Q69" s="13"/>
      <c r="R69" s="13"/>
      <c r="S69" s="13"/>
      <c r="T69" s="20">
        <f t="shared" si="3"/>
        <v>228</v>
      </c>
      <c r="U69">
        <f t="shared" si="4"/>
        <v>213</v>
      </c>
      <c r="V69" t="str">
        <f t="shared" si="5"/>
        <v>Change</v>
      </c>
    </row>
    <row r="70" spans="1:22" ht="16.5">
      <c r="A70" s="13" t="s">
        <v>78</v>
      </c>
      <c r="B70" s="13">
        <v>17</v>
      </c>
      <c r="C70" s="13">
        <v>16</v>
      </c>
      <c r="D70" s="13">
        <v>14</v>
      </c>
      <c r="E70" s="13">
        <v>12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20">
        <f t="shared" si="3"/>
        <v>59</v>
      </c>
      <c r="U70">
        <f t="shared" si="4"/>
        <v>59</v>
      </c>
      <c r="V70">
        <f t="shared" si="5"/>
      </c>
    </row>
    <row r="71" spans="1:22" ht="16.5">
      <c r="A71" s="17" t="s">
        <v>53</v>
      </c>
      <c r="B71" s="13">
        <v>16</v>
      </c>
      <c r="C71" s="13">
        <v>16</v>
      </c>
      <c r="D71" s="13">
        <v>16</v>
      </c>
      <c r="E71" s="13">
        <v>15</v>
      </c>
      <c r="F71" s="13">
        <v>13</v>
      </c>
      <c r="G71" s="13">
        <v>12</v>
      </c>
      <c r="H71" s="13">
        <v>12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20">
        <f t="shared" si="3"/>
        <v>100</v>
      </c>
      <c r="U71">
        <f t="shared" si="4"/>
        <v>100</v>
      </c>
      <c r="V71">
        <f t="shared" si="5"/>
      </c>
    </row>
    <row r="72" spans="1:22" ht="16.5">
      <c r="A72" s="14" t="s">
        <v>13</v>
      </c>
      <c r="B72" s="13">
        <v>20</v>
      </c>
      <c r="C72" s="13">
        <v>20</v>
      </c>
      <c r="D72" s="13">
        <v>19</v>
      </c>
      <c r="E72" s="13">
        <v>19</v>
      </c>
      <c r="F72" s="13">
        <v>18</v>
      </c>
      <c r="G72" s="13">
        <v>18</v>
      </c>
      <c r="H72" s="13">
        <v>18</v>
      </c>
      <c r="I72" s="13">
        <v>17</v>
      </c>
      <c r="J72" s="13">
        <v>17</v>
      </c>
      <c r="K72" s="13">
        <v>17</v>
      </c>
      <c r="L72" s="13">
        <v>16</v>
      </c>
      <c r="M72" s="13">
        <v>16</v>
      </c>
      <c r="N72" s="13">
        <v>16</v>
      </c>
      <c r="O72" s="13">
        <v>15</v>
      </c>
      <c r="P72" s="13">
        <v>14</v>
      </c>
      <c r="Q72" s="13"/>
      <c r="R72" s="13"/>
      <c r="S72" s="13"/>
      <c r="T72" s="20">
        <f t="shared" si="3"/>
        <v>231</v>
      </c>
      <c r="U72">
        <f t="shared" si="4"/>
        <v>215</v>
      </c>
      <c r="V72" t="str">
        <f t="shared" si="5"/>
        <v>Change</v>
      </c>
    </row>
    <row r="73" spans="1:22" ht="16.5">
      <c r="A73" s="15" t="s">
        <v>4</v>
      </c>
      <c r="B73" s="14">
        <v>18</v>
      </c>
      <c r="C73" s="18">
        <v>18</v>
      </c>
      <c r="D73" s="13">
        <v>18</v>
      </c>
      <c r="E73" s="14">
        <v>17</v>
      </c>
      <c r="F73" s="13">
        <v>17</v>
      </c>
      <c r="G73" s="14">
        <v>15</v>
      </c>
      <c r="H73" s="14">
        <v>15</v>
      </c>
      <c r="I73" s="14">
        <v>14</v>
      </c>
      <c r="J73" s="13">
        <v>13</v>
      </c>
      <c r="K73" s="13">
        <v>11</v>
      </c>
      <c r="L73" s="19"/>
      <c r="M73" s="13"/>
      <c r="N73" s="13"/>
      <c r="O73" s="13"/>
      <c r="P73" s="13"/>
      <c r="Q73" s="13"/>
      <c r="R73" s="13"/>
      <c r="S73" s="13"/>
      <c r="T73" s="20">
        <f t="shared" si="3"/>
        <v>156</v>
      </c>
      <c r="U73">
        <f t="shared" si="4"/>
        <v>156</v>
      </c>
      <c r="V73">
        <f t="shared" si="5"/>
      </c>
    </row>
    <row r="74" spans="1:22" ht="16.5">
      <c r="A74" s="14" t="s">
        <v>27</v>
      </c>
      <c r="B74" s="14">
        <v>20</v>
      </c>
      <c r="C74" s="14">
        <v>20</v>
      </c>
      <c r="D74" s="13">
        <v>19</v>
      </c>
      <c r="E74" s="14">
        <v>19</v>
      </c>
      <c r="F74" s="13">
        <v>19</v>
      </c>
      <c r="G74" s="14">
        <v>19</v>
      </c>
      <c r="H74" s="13">
        <v>18</v>
      </c>
      <c r="I74" s="13"/>
      <c r="J74" s="13"/>
      <c r="K74" s="13"/>
      <c r="L74" s="13"/>
      <c r="M74" s="13"/>
      <c r="N74" s="13"/>
      <c r="O74" s="14"/>
      <c r="P74" s="14"/>
      <c r="Q74" s="14"/>
      <c r="R74" s="14"/>
      <c r="S74" s="13"/>
      <c r="T74" s="20">
        <f t="shared" si="3"/>
        <v>134</v>
      </c>
      <c r="U74">
        <f t="shared" si="4"/>
        <v>134</v>
      </c>
      <c r="V74">
        <f t="shared" si="5"/>
      </c>
    </row>
    <row r="75" spans="1:22" ht="16.5">
      <c r="A75" s="14" t="s">
        <v>68</v>
      </c>
      <c r="B75" s="13">
        <v>20</v>
      </c>
      <c r="C75" s="13">
        <v>20</v>
      </c>
      <c r="D75" s="13">
        <v>20</v>
      </c>
      <c r="E75" s="13">
        <v>20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20">
        <f t="shared" si="3"/>
        <v>80</v>
      </c>
      <c r="U75">
        <f t="shared" si="4"/>
        <v>80</v>
      </c>
      <c r="V75">
        <f t="shared" si="5"/>
      </c>
    </row>
    <row r="76" spans="1:22" ht="16.5">
      <c r="A76" s="14" t="s">
        <v>65</v>
      </c>
      <c r="B76" s="13">
        <v>20</v>
      </c>
      <c r="C76" s="13">
        <v>19</v>
      </c>
      <c r="D76" s="13">
        <v>19</v>
      </c>
      <c r="E76" s="13">
        <v>18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20">
        <f t="shared" si="3"/>
        <v>76</v>
      </c>
      <c r="U76">
        <f t="shared" si="4"/>
        <v>76</v>
      </c>
      <c r="V76">
        <f t="shared" si="5"/>
      </c>
    </row>
    <row r="77" spans="1:22" ht="16.5">
      <c r="A77" s="14" t="s">
        <v>64</v>
      </c>
      <c r="B77" s="13">
        <v>20</v>
      </c>
      <c r="C77" s="13">
        <v>20</v>
      </c>
      <c r="D77" s="13">
        <v>20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20">
        <f t="shared" si="3"/>
        <v>60</v>
      </c>
      <c r="U77">
        <f t="shared" si="4"/>
        <v>60</v>
      </c>
      <c r="V77">
        <f t="shared" si="5"/>
      </c>
    </row>
    <row r="78" spans="1:22" ht="16.5">
      <c r="A78" s="14" t="s">
        <v>101</v>
      </c>
      <c r="B78" s="13">
        <v>16</v>
      </c>
      <c r="C78" s="13">
        <v>13</v>
      </c>
      <c r="D78" s="13">
        <v>13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20">
        <f t="shared" si="3"/>
        <v>42</v>
      </c>
      <c r="U78">
        <f t="shared" si="4"/>
        <v>42</v>
      </c>
      <c r="V78">
        <f t="shared" si="5"/>
      </c>
    </row>
    <row r="79" spans="1:22" ht="16.5">
      <c r="A79" s="14" t="s">
        <v>73</v>
      </c>
      <c r="B79" s="13">
        <v>20</v>
      </c>
      <c r="C79" s="13"/>
      <c r="D79" s="13"/>
      <c r="E79" s="13"/>
      <c r="F79" s="21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20">
        <f t="shared" si="3"/>
        <v>20</v>
      </c>
      <c r="U79">
        <f t="shared" si="4"/>
        <v>20</v>
      </c>
      <c r="V79">
        <f t="shared" si="5"/>
      </c>
    </row>
    <row r="80" spans="1:22" ht="16.5">
      <c r="A80" s="14" t="s">
        <v>112</v>
      </c>
      <c r="B80" s="13">
        <v>20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20">
        <f t="shared" si="3"/>
        <v>20</v>
      </c>
      <c r="U80">
        <f t="shared" si="4"/>
        <v>20</v>
      </c>
      <c r="V80">
        <f t="shared" si="5"/>
      </c>
    </row>
    <row r="81" spans="1:22" ht="16.5">
      <c r="A81" s="13" t="s">
        <v>81</v>
      </c>
      <c r="B81" s="13">
        <v>17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20">
        <f t="shared" si="3"/>
        <v>17</v>
      </c>
      <c r="U81">
        <f t="shared" si="4"/>
        <v>17</v>
      </c>
      <c r="V81">
        <f t="shared" si="5"/>
      </c>
    </row>
    <row r="82" spans="1:22" ht="16.5">
      <c r="A82" s="14" t="s">
        <v>23</v>
      </c>
      <c r="B82" s="13">
        <v>15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20">
        <f t="shared" si="3"/>
        <v>15</v>
      </c>
      <c r="U82">
        <f t="shared" si="4"/>
        <v>15</v>
      </c>
      <c r="V82">
        <f t="shared" si="5"/>
      </c>
    </row>
    <row r="83" spans="1:22" ht="16.5">
      <c r="A83" s="13" t="s">
        <v>82</v>
      </c>
      <c r="B83" s="13">
        <v>15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20">
        <f t="shared" si="3"/>
        <v>15</v>
      </c>
      <c r="U83">
        <f t="shared" si="4"/>
        <v>15</v>
      </c>
      <c r="V83">
        <f t="shared" si="5"/>
      </c>
    </row>
    <row r="84" spans="1:22" ht="16.5">
      <c r="A84" s="13" t="s">
        <v>37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20">
        <f t="shared" si="3"/>
        <v>0</v>
      </c>
      <c r="U84">
        <f t="shared" si="4"/>
        <v>0</v>
      </c>
      <c r="V84">
        <f t="shared" si="5"/>
      </c>
    </row>
    <row r="85" spans="1:22" ht="16.5">
      <c r="A85" s="13" t="s">
        <v>79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20">
        <f t="shared" si="3"/>
        <v>0</v>
      </c>
      <c r="U85">
        <f t="shared" si="4"/>
        <v>0</v>
      </c>
      <c r="V85">
        <f t="shared" si="5"/>
      </c>
    </row>
    <row r="86" spans="1:22" ht="16.5">
      <c r="A86" s="13" t="s">
        <v>80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20">
        <f t="shared" si="3"/>
        <v>0</v>
      </c>
      <c r="U86">
        <f t="shared" si="4"/>
        <v>0</v>
      </c>
      <c r="V86">
        <f t="shared" si="5"/>
      </c>
    </row>
    <row r="87" spans="1:22" ht="16.5">
      <c r="A87" s="14" t="s">
        <v>31</v>
      </c>
      <c r="B87" s="14"/>
      <c r="C87" s="14"/>
      <c r="D87" s="14"/>
      <c r="E87" s="14"/>
      <c r="F87" s="18"/>
      <c r="G87" s="14"/>
      <c r="H87" s="14"/>
      <c r="I87" s="14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20">
        <f t="shared" si="3"/>
        <v>0</v>
      </c>
      <c r="U87">
        <f t="shared" si="4"/>
        <v>0</v>
      </c>
      <c r="V87">
        <f t="shared" si="5"/>
      </c>
    </row>
    <row r="88" spans="1:22" ht="16.5">
      <c r="A88" s="17" t="s">
        <v>51</v>
      </c>
      <c r="B88" s="14"/>
      <c r="C88" s="14"/>
      <c r="D88" s="14"/>
      <c r="E88" s="14"/>
      <c r="F88" s="18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3"/>
      <c r="T88" s="20">
        <f t="shared" si="3"/>
        <v>0</v>
      </c>
      <c r="U88">
        <f t="shared" si="4"/>
        <v>0</v>
      </c>
      <c r="V88">
        <f t="shared" si="5"/>
      </c>
    </row>
    <row r="89" spans="1:22" ht="16.5">
      <c r="A89" s="14" t="s">
        <v>49</v>
      </c>
      <c r="B89" s="13"/>
      <c r="C89" s="13"/>
      <c r="D89" s="13"/>
      <c r="E89" s="13"/>
      <c r="F89" s="13"/>
      <c r="G89" s="13"/>
      <c r="H89" s="13"/>
      <c r="I89" s="13"/>
      <c r="J89" s="14"/>
      <c r="K89" s="14"/>
      <c r="L89" s="14"/>
      <c r="M89" s="14"/>
      <c r="N89" s="14"/>
      <c r="O89" s="14"/>
      <c r="P89" s="14"/>
      <c r="Q89" s="14"/>
      <c r="R89" s="14"/>
      <c r="S89" s="13"/>
      <c r="T89" s="20">
        <f t="shared" si="3"/>
        <v>0</v>
      </c>
      <c r="U89">
        <f t="shared" si="4"/>
        <v>0</v>
      </c>
      <c r="V89">
        <f t="shared" si="5"/>
      </c>
    </row>
    <row r="90" spans="1:22" ht="16.5">
      <c r="A90" s="14" t="s">
        <v>69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20">
        <f t="shared" si="3"/>
        <v>0</v>
      </c>
      <c r="U90">
        <f t="shared" si="4"/>
        <v>0</v>
      </c>
      <c r="V90">
        <f t="shared" si="5"/>
      </c>
    </row>
    <row r="91" spans="1:22" ht="16.5">
      <c r="A91" s="14" t="s">
        <v>50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20">
        <f t="shared" si="3"/>
        <v>0</v>
      </c>
      <c r="U91">
        <f t="shared" si="4"/>
        <v>0</v>
      </c>
      <c r="V91">
        <f t="shared" si="5"/>
      </c>
    </row>
    <row r="92" spans="1:22" ht="16.5">
      <c r="A92" s="14" t="s">
        <v>74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20">
        <f t="shared" si="3"/>
        <v>0</v>
      </c>
      <c r="U92">
        <f t="shared" si="4"/>
        <v>0</v>
      </c>
      <c r="V92">
        <f t="shared" si="5"/>
      </c>
    </row>
    <row r="93" spans="1:22" ht="16.5">
      <c r="A93" s="14" t="s">
        <v>42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20">
        <f t="shared" si="3"/>
        <v>0</v>
      </c>
      <c r="U93">
        <f t="shared" si="4"/>
        <v>0</v>
      </c>
      <c r="V93">
        <f t="shared" si="5"/>
      </c>
    </row>
    <row r="94" spans="1:22" ht="16.5">
      <c r="A94" s="14" t="s">
        <v>43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20">
        <f t="shared" si="3"/>
        <v>0</v>
      </c>
      <c r="U94">
        <f t="shared" si="4"/>
        <v>0</v>
      </c>
      <c r="V94">
        <f t="shared" si="5"/>
      </c>
    </row>
    <row r="95" spans="1:22" ht="16.5">
      <c r="A95" s="1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20">
        <f t="shared" si="3"/>
        <v>0</v>
      </c>
      <c r="U95">
        <f t="shared" si="4"/>
        <v>0</v>
      </c>
      <c r="V95">
        <f t="shared" si="5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Barbat</cp:lastModifiedBy>
  <cp:lastPrinted>2014-05-08T08:32:31Z</cp:lastPrinted>
  <dcterms:created xsi:type="dcterms:W3CDTF">2004-11-20T09:45:21Z</dcterms:created>
  <dcterms:modified xsi:type="dcterms:W3CDTF">2014-05-11T12:39:01Z</dcterms:modified>
  <cp:category/>
  <cp:version/>
  <cp:contentType/>
  <cp:contentStatus/>
</cp:coreProperties>
</file>